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0" windowWidth="15480" windowHeight="10800" activeTab="0"/>
  </bookViews>
  <sheets>
    <sheet name="Лист1" sheetId="1" r:id="rId1"/>
  </sheets>
  <definedNames>
    <definedName name="_xlnm.Print_Area" localSheetId="0">'Лист1'!$A$1:$G$100</definedName>
  </definedNames>
  <calcPr fullCalcOnLoad="1"/>
</workbook>
</file>

<file path=xl/sharedStrings.xml><?xml version="1.0" encoding="utf-8"?>
<sst xmlns="http://schemas.openxmlformats.org/spreadsheetml/2006/main" count="283" uniqueCount="208">
  <si>
    <t>Всього по КЕКВ 2210</t>
  </si>
  <si>
    <t xml:space="preserve"> Голова комітету з конкурсних торгів</t>
  </si>
  <si>
    <t xml:space="preserve"> Секретар комітету з конкурсних торгів</t>
  </si>
  <si>
    <t>Код КЕКВ (для бюджетних коштів)</t>
  </si>
  <si>
    <t>Всього по КЕКВ 2240</t>
  </si>
  <si>
    <t>м.п.</t>
  </si>
  <si>
    <t>підпис</t>
  </si>
  <si>
    <t>Відрядні послуги</t>
  </si>
  <si>
    <t>Судовий збір</t>
  </si>
  <si>
    <t>Орієнтовний початок проведення процедури закупівлі</t>
  </si>
  <si>
    <t>Розмір бюджетного призначення за кошторисом або очікувана вартість предмета закупівлі з ПДВ в грн.</t>
  </si>
  <si>
    <t>Оплачені видатки</t>
  </si>
  <si>
    <t>червень</t>
  </si>
  <si>
    <t>360+945 = 1305</t>
  </si>
  <si>
    <t>1140+300=1440</t>
  </si>
  <si>
    <t>270+84+    93=447</t>
  </si>
  <si>
    <t>754+276+     50=1080</t>
  </si>
  <si>
    <t>230+450=    680</t>
  </si>
  <si>
    <r>
      <t xml:space="preserve">147,74+     </t>
    </r>
    <r>
      <rPr>
        <sz val="10"/>
        <color indexed="62"/>
        <rFont val="Arial Cyr"/>
        <family val="0"/>
      </rPr>
      <t>271,61</t>
    </r>
  </si>
  <si>
    <t>5114,55+           3447,35+255,89=8817,79</t>
  </si>
  <si>
    <r>
      <t xml:space="preserve">3871,07+     </t>
    </r>
    <r>
      <rPr>
        <sz val="10"/>
        <color indexed="62"/>
        <rFont val="Arial Cyr"/>
        <family val="0"/>
      </rPr>
      <t xml:space="preserve"> 2185,50</t>
    </r>
  </si>
  <si>
    <r>
      <t>62201,11+</t>
    </r>
    <r>
      <rPr>
        <sz val="10"/>
        <color indexed="62"/>
        <rFont val="Arial Cyr"/>
        <family val="0"/>
      </rPr>
      <t xml:space="preserve">          66918 = </t>
    </r>
  </si>
  <si>
    <r>
      <t xml:space="preserve">серпень </t>
    </r>
    <r>
      <rPr>
        <sz val="10"/>
        <color indexed="62"/>
        <rFont val="Arial Cyr"/>
        <family val="0"/>
      </rPr>
      <t>синій колір спец.фонд</t>
    </r>
  </si>
  <si>
    <r>
      <t>липень</t>
    </r>
    <r>
      <rPr>
        <sz val="10"/>
        <color indexed="62"/>
        <rFont val="Arial Cyr"/>
        <family val="0"/>
      </rPr>
      <t xml:space="preserve"> </t>
    </r>
    <r>
      <rPr>
        <sz val="10"/>
        <color indexed="62"/>
        <rFont val="Arial Cyr"/>
        <family val="0"/>
      </rPr>
      <t>синій колір спец.фонд</t>
    </r>
  </si>
  <si>
    <r>
      <t xml:space="preserve">вересень </t>
    </r>
    <r>
      <rPr>
        <sz val="10"/>
        <color indexed="56"/>
        <rFont val="Arial Cyr"/>
        <family val="0"/>
      </rPr>
      <t>синій колір спец.фонд</t>
    </r>
  </si>
  <si>
    <t>3792,63+    291,24</t>
  </si>
  <si>
    <r>
      <t xml:space="preserve">147,74+     </t>
    </r>
    <r>
      <rPr>
        <sz val="10"/>
        <color indexed="62"/>
        <rFont val="Arial Cyr"/>
        <family val="0"/>
      </rPr>
      <t xml:space="preserve"> 284,36</t>
    </r>
  </si>
  <si>
    <t>1901+1615=3516</t>
  </si>
  <si>
    <r>
      <t>16618,14+</t>
    </r>
    <r>
      <rPr>
        <sz val="10"/>
        <color indexed="62"/>
        <rFont val="Arial Cyr"/>
        <family val="0"/>
      </rPr>
      <t>243</t>
    </r>
  </si>
  <si>
    <t>15+65=80</t>
  </si>
  <si>
    <r>
      <t xml:space="preserve">жовтень </t>
    </r>
    <r>
      <rPr>
        <sz val="10"/>
        <color indexed="56"/>
        <rFont val="Arial Cyr"/>
        <family val="0"/>
      </rPr>
      <t>синій колір спец.фонд</t>
    </r>
  </si>
  <si>
    <r>
      <t xml:space="preserve">147,74+     </t>
    </r>
    <r>
      <rPr>
        <sz val="10"/>
        <color indexed="62"/>
        <rFont val="Arial Cyr"/>
        <family val="0"/>
      </rPr>
      <t>120,65</t>
    </r>
  </si>
  <si>
    <r>
      <t xml:space="preserve">листопад </t>
    </r>
    <r>
      <rPr>
        <sz val="10"/>
        <color indexed="56"/>
        <rFont val="Arial Cyr"/>
        <family val="0"/>
      </rPr>
      <t>синій колір спец.фонд</t>
    </r>
  </si>
  <si>
    <r>
      <t xml:space="preserve">грудень </t>
    </r>
    <r>
      <rPr>
        <sz val="10"/>
        <color indexed="56"/>
        <rFont val="Arial Cyr"/>
        <family val="0"/>
      </rPr>
      <t>синій колір спец.фонд</t>
    </r>
  </si>
  <si>
    <t>975+462,50</t>
  </si>
  <si>
    <r>
      <t>22000+</t>
    </r>
    <r>
      <rPr>
        <sz val="10"/>
        <rFont val="Arial Cyr"/>
        <family val="0"/>
      </rPr>
      <t>40223</t>
    </r>
  </si>
  <si>
    <t>864,23+989,89+1130,94+80,64</t>
  </si>
  <si>
    <t>4790+679,80+176,10+1630+109,80</t>
  </si>
  <si>
    <r>
      <t>980+1200+9095+</t>
    </r>
    <r>
      <rPr>
        <sz val="10"/>
        <rFont val="Arial Cyr"/>
        <family val="0"/>
      </rPr>
      <t>40331,35</t>
    </r>
  </si>
  <si>
    <t>5210+6480+6480</t>
  </si>
  <si>
    <t>1870+8675+1174</t>
  </si>
  <si>
    <t>Примітка</t>
  </si>
  <si>
    <r>
      <t>33640+</t>
    </r>
    <r>
      <rPr>
        <sz val="10"/>
        <rFont val="Arial Cyr"/>
        <family val="0"/>
      </rPr>
      <t>16500+</t>
    </r>
    <r>
      <rPr>
        <sz val="10"/>
        <color indexed="40"/>
        <rFont val="Arial Cyr"/>
        <family val="0"/>
      </rPr>
      <t>5910+5600</t>
    </r>
  </si>
  <si>
    <t>код ЄДРПОУ - 40309748</t>
  </si>
  <si>
    <t>Конкретна назва предмета закупівлі</t>
  </si>
  <si>
    <t>Коди відповідних класифікаторів предмета закупівлі</t>
  </si>
  <si>
    <t>Теплова енергія</t>
  </si>
  <si>
    <t xml:space="preserve">ДК 021:2015 - 09320000-8- Пара та гаряча вода та пов"язана продукція; </t>
  </si>
  <si>
    <t>Водопостачання та водовідведення</t>
  </si>
  <si>
    <t>Активна електроенергія,перетікання реактивної електроенергії</t>
  </si>
  <si>
    <t xml:space="preserve"> ДК 021:2015 - 09310000-5 (електроенергія)]</t>
  </si>
  <si>
    <t>Газ природний скраплений</t>
  </si>
  <si>
    <t>Послуги з навчання персоналу</t>
  </si>
  <si>
    <t xml:space="preserve"> ДК 021:2015 - 80511000-9 Послуги з навчання персоналу) навчання тендерного комітету,</t>
  </si>
  <si>
    <t>Обслуговування програмного забезпечення "Парус"</t>
  </si>
  <si>
    <t xml:space="preserve"> ДК 021:2015 - 72260000-5 - Послуги з обслуговування програмного забезпечення</t>
  </si>
  <si>
    <t>Системний супровід до програми МЕДОК</t>
  </si>
  <si>
    <t xml:space="preserve"> ДК 021:2015 -48443000-5 Пакети програмного забезпечення для бухгалтерського обліку оновлення програми </t>
  </si>
  <si>
    <t>Розміщення оголошень та статей в пресі</t>
  </si>
  <si>
    <t>Послуги телефонного зв"язку</t>
  </si>
  <si>
    <t xml:space="preserve"> Дк 021:2015 - 64210000-1 - Телекомунікаційні послуги</t>
  </si>
  <si>
    <t xml:space="preserve">Послуги інтернету </t>
  </si>
  <si>
    <t xml:space="preserve"> ДК 02162015 - 72410000-7 Послуги провайдерів</t>
  </si>
  <si>
    <t>Кур"єрські послуги</t>
  </si>
  <si>
    <t>Розрахунково-касове обслуговування</t>
  </si>
  <si>
    <t xml:space="preserve"> ДК 021:2015 - 66110000-4 - Банківські послуги)</t>
  </si>
  <si>
    <t>Вивезення твердих побутових відходів</t>
  </si>
  <si>
    <t>Послуги охорони приміщень</t>
  </si>
  <si>
    <t xml:space="preserve"> ДК 021:2015 - 79711000-1  Послуги з моніторингу сигналів тривоги, що надходять з
пристроїв охоронної сигналізації</t>
  </si>
  <si>
    <t>Послуги з обслуговування  кондиціонерів</t>
  </si>
  <si>
    <t>ДК 021:2015 -  511110000-6 - Послуги зі встановлення електричного обладнання</t>
  </si>
  <si>
    <t>Проведення технічного обслуговування та ремонт автомобілів</t>
  </si>
  <si>
    <t>Виготовлення технічної документації на будівлі</t>
  </si>
  <si>
    <t xml:space="preserve"> ДК 021:2015 - 75120000-3 Адміністративні послуги державних установ(паспортизація будівель)</t>
  </si>
  <si>
    <t>Проведення перереєстрації транспортних засобів</t>
  </si>
  <si>
    <r>
      <t xml:space="preserve">Головне  управління Держпродспоживслужби в Рівненскій області                                                                 </t>
    </r>
    <r>
      <rPr>
        <b/>
        <sz val="12"/>
        <rFont val="Times New Roman CYR"/>
        <family val="0"/>
      </rPr>
      <t xml:space="preserve">  КПКВК - 2809010 " Керівництво та управління у сфері безпечності харчових продуктів та захисту споживачів"</t>
    </r>
  </si>
  <si>
    <t>Лампочки світлодіодні</t>
  </si>
  <si>
    <t>Гумові рукавички</t>
  </si>
  <si>
    <t xml:space="preserve"> ДК 021:2015 - 39830000-9 - продукція для чищення</t>
  </si>
  <si>
    <t>Миючі засоби для скла, посуду, меблів, інше</t>
  </si>
  <si>
    <t xml:space="preserve">Стелажі </t>
  </si>
  <si>
    <t>Серветки для прибирання</t>
  </si>
  <si>
    <t xml:space="preserve">ДК 021:2015 -  3952000-3 Готові текстильні вироби </t>
  </si>
  <si>
    <t>Туалетний папір, рушники для рук, серветки</t>
  </si>
  <si>
    <t xml:space="preserve"> ДК 021:2015 - 33760000-5 - Туалетний папір, паперові рушники, серветки</t>
  </si>
  <si>
    <t>Поповлення аптечки</t>
  </si>
  <si>
    <t>Передплата періодичних видань</t>
  </si>
  <si>
    <t>Бухгалтерські бланки, книги, швидкозшивачі</t>
  </si>
  <si>
    <t>Бланки (сертифікати)</t>
  </si>
  <si>
    <t>Настільні калькулятори</t>
  </si>
  <si>
    <t>ДК 021:2015 - 30140000-2 Лічильна та обчислювальна техніка</t>
  </si>
  <si>
    <t>Таблички,вивіски</t>
  </si>
  <si>
    <t>Марки</t>
  </si>
  <si>
    <t>ДК 021:2015 - 31520000- 7 Світильники та освітлювальна арматура</t>
  </si>
  <si>
    <t xml:space="preserve">Блок живлення </t>
  </si>
  <si>
    <t>ДК 021:2015 -31440000-2 - акумуляторні батреї</t>
  </si>
  <si>
    <t>ДК 021:2015 -09130000-9 -Нафта і дистиляти</t>
  </si>
  <si>
    <t>Масло моторне</t>
  </si>
  <si>
    <t>Бензин</t>
  </si>
  <si>
    <t>ДК 021:2015 - 39150000-8 Меблі та приспособи різні</t>
  </si>
  <si>
    <t>ДК 021:-2015 - 39130000-2 Офісні меблі</t>
  </si>
  <si>
    <t>Меблі офісні</t>
  </si>
  <si>
    <t>Папір для друку, ручки, олівці, маркери, стержні до ручок, степлери, дирокол, конверти,  штампи, інші</t>
  </si>
  <si>
    <t xml:space="preserve"> ДК 021:2015  44420000-0 будівельні товари</t>
  </si>
  <si>
    <t xml:space="preserve"> ДК 021:2015 - 34320000-6 Механічні запасні частини, крім двигунів і частин двигунів</t>
  </si>
  <si>
    <t>Запасні частини до автомобілів</t>
  </si>
  <si>
    <t xml:space="preserve"> ДК 021: 2015 - 50110000-9 -Послуги з ремонту і технічного обслуговування мототранспортних засобів і супутнього обладнання</t>
  </si>
  <si>
    <t xml:space="preserve"> ДК 021:2015 50310000-1  - Технічне обслуговування і ремонт офісної техніки</t>
  </si>
  <si>
    <t>Поточний ремонт та заправка катріджів, офісної техніки</t>
  </si>
  <si>
    <t xml:space="preserve"> ДК 021:2015 - 64120000-3 - Послуги  кур"єрські</t>
  </si>
  <si>
    <t xml:space="preserve"> ДК 021:2015 - 66510000-8 -Страхові послуги</t>
  </si>
  <si>
    <t>Страхування транспортних засобів, водіїв</t>
  </si>
  <si>
    <t xml:space="preserve"> ДК 021:2015  - 90510000-5 Утилізація сміття та поводження зі сміттям </t>
  </si>
  <si>
    <t>Принтери, монітор, катриджі до принтерів, клавіатура, мишки, накопичувач інформації, СД диски</t>
  </si>
  <si>
    <t>ДК 021:2015 -45330000-9  Водопровідні та санітарно-технічні роботи</t>
  </si>
  <si>
    <t>Поточний ремонт водопровода</t>
  </si>
  <si>
    <t xml:space="preserve"> ДК 021:2015 - 90460000-9 Послуги зі спорожнення вигрібних ям і септиків</t>
  </si>
  <si>
    <t>Послуги з чищення каналізації</t>
  </si>
  <si>
    <t xml:space="preserve"> ДК 021:2015 - 09120000-6 Газове паливо</t>
  </si>
  <si>
    <t xml:space="preserve"> ДК 021:2015 - 30210000-4  -Машини для обробки даних (апаратна частина)</t>
  </si>
  <si>
    <t>Персональний комп"ютер</t>
  </si>
  <si>
    <t>ДК 021:2015-  31130000-6 Генератори змінного струму</t>
  </si>
  <si>
    <t>Зарядні пристрої до акумулятора</t>
  </si>
  <si>
    <t>ДК 021:2015 - 72260000-5 Послуги, пов’язані з програмним забезпеченням</t>
  </si>
  <si>
    <t>Послуги програміста по ЦПУ</t>
  </si>
  <si>
    <t xml:space="preserve"> ДК 021:2015 - 44510000-8 Знаряддя</t>
  </si>
  <si>
    <t>Інструменти господарські</t>
  </si>
  <si>
    <t>ДК 021:2015 39220000-0  Кухонне приладдя, товари для дому та господарства і приладдя для закладів громадського харчування</t>
  </si>
  <si>
    <t>Господарські товари</t>
  </si>
  <si>
    <t>Настільні електролампи. Ліхтарики</t>
  </si>
  <si>
    <t xml:space="preserve">ДК 021:2015  -18420000-9 Аксесуари для одягу </t>
  </si>
  <si>
    <t xml:space="preserve"> ДК 021:2015 - 31510000-4 Електричні лампи розжарення</t>
  </si>
  <si>
    <t xml:space="preserve"> ДК 021:2015 - 30190000-7 Офісне устаткування та приладдя різне</t>
  </si>
  <si>
    <t xml:space="preserve"> ДК 021:2015 - 33190000-8 Медичне обладнання та вироби медичного призначення різні</t>
  </si>
  <si>
    <t xml:space="preserve"> ДК 021:2015 - 22810000-1 Паперові чи картонні реєстраційні журнали</t>
  </si>
  <si>
    <t xml:space="preserve"> ДК 021:2015 - 22210000-5 Газети</t>
  </si>
  <si>
    <t>ДК 021:2015- 09210000-4 Мастильні засоби</t>
  </si>
  <si>
    <t>ДК 021:2015  - 44830000-7 Мастики, шпаклівки, замазки та розчинники</t>
  </si>
  <si>
    <t>ДК 021: 2015 - 44190000-8 Конструкційні матеріали різні</t>
  </si>
  <si>
    <t>Фанера, паркет, цвяхи</t>
  </si>
  <si>
    <t xml:space="preserve"> ДК 021:2015 - 22450000-9 Друкована продукція з елементами захисту</t>
  </si>
  <si>
    <t>ДК 021:2015 - 39710000-2 Електричні побутові прилади</t>
  </si>
  <si>
    <t>Побутові прилади</t>
  </si>
  <si>
    <t xml:space="preserve"> ДК 021:2015 - 30230000-0 - Комп"ютерне обладнання </t>
  </si>
  <si>
    <t>ДК 021:2015  - 30210000-4 Машини для обробки даних (апаратна частина)</t>
  </si>
  <si>
    <t xml:space="preserve"> Персональний  комп"ютер, центральні процесорні пристрої або процесори</t>
  </si>
  <si>
    <t>ДК 021: 2015  - 48310000-4 Пакети програмного забезпечення для створення документів</t>
  </si>
  <si>
    <t>Пакет програмного забезпечення Mikrosoft Office</t>
  </si>
  <si>
    <t xml:space="preserve"> ДК 021:2015 - 50410000-2 Послуги з ремонту і технічного обслуговування вимірювальних, випробувальних і контрольних приладів</t>
  </si>
  <si>
    <t>Повірка засобів обліку</t>
  </si>
  <si>
    <t xml:space="preserve"> ДК 021:2015 - 79340000-9 Рекламні та маркетингові послуги</t>
  </si>
  <si>
    <t xml:space="preserve"> ДК 021:2015 - 79970000-4 Видавничі послуги</t>
  </si>
  <si>
    <t>Палітурні роботи</t>
  </si>
  <si>
    <t>Поточний ремонт приміщення</t>
  </si>
  <si>
    <t>80510000-2 Послуги з професійної підготовки спеціалістів</t>
  </si>
  <si>
    <t>Участь у семінарах, навчаннях</t>
  </si>
  <si>
    <t xml:space="preserve"> ДК 021:2015 65110000-7-розподіл питної води</t>
  </si>
  <si>
    <t xml:space="preserve"> ДК 021:2015 -75110000-0 Загальні державні послуги</t>
  </si>
  <si>
    <t xml:space="preserve"> ДК 021:2015 - 31220000-4 Елементи електричних схем, </t>
  </si>
  <si>
    <t>ДК 021:2015 - 31230000-7 Частини електророзподільної чи контрольної апаратури</t>
  </si>
  <si>
    <t>Перемикачі, вимикачі світла, розмикачі.</t>
  </si>
  <si>
    <t>ДК 021:2015 - 31210000-1 Електрична апаратура для комутування та захисту електричних кіл.</t>
  </si>
  <si>
    <t>Вилки та розетки,</t>
  </si>
  <si>
    <t>Мережеві кабелі,інше  устаткування та його частини.</t>
  </si>
  <si>
    <t>ДК:31440000-2 Акумуляторні батареї</t>
  </si>
  <si>
    <t>Акумулятори</t>
  </si>
  <si>
    <t>Послуги з оренди приміщень</t>
  </si>
  <si>
    <t>ДК:70220000-9 Послуги з надання в оренду чи лізингу нежитлової нерухомості</t>
  </si>
  <si>
    <t xml:space="preserve">РАЗОМ </t>
  </si>
  <si>
    <t>Інші енергоносії</t>
  </si>
  <si>
    <t>ДК: 09110000-3- Тверде паливо</t>
  </si>
  <si>
    <t>ДК 021: 2015  - 22410000-7 марки</t>
  </si>
  <si>
    <t>Фарби</t>
  </si>
  <si>
    <t>Лаки</t>
  </si>
  <si>
    <t>ДК 021:2015 - 44810000-1 Фарби</t>
  </si>
  <si>
    <t>ДК 021:2015 - 44820000-4 Лаки</t>
  </si>
  <si>
    <t>Шпахлівка, мастика, розчинники</t>
  </si>
  <si>
    <t>Замки,ключі,петлі</t>
  </si>
  <si>
    <t>ДК 021:2015   44520000-1 Замки, ключі та петлі</t>
  </si>
  <si>
    <t>Крипильні деталі(саморізи)</t>
  </si>
  <si>
    <t>ДК 021: 2015 44530000-4 Кріпильні деталі</t>
  </si>
  <si>
    <t>ДК 021:2015  31530000-0 Частини до світильників та освітлювального обладнання</t>
  </si>
  <si>
    <t>Стартери, люмінісцентні лампи</t>
  </si>
  <si>
    <t xml:space="preserve">Аналізатори вологості </t>
  </si>
  <si>
    <t>ДК 021: 2015 38430000-8 Детектори та аналізатори</t>
  </si>
  <si>
    <t>Антифріз</t>
  </si>
  <si>
    <t>ДК 021:2015 24950000-8 Спеціалізована хімічна продукція</t>
  </si>
  <si>
    <t>Без застосування електронної системи закупівель</t>
  </si>
  <si>
    <t>Процедура закупівлі                                 (допорогові - через  ПРОЗОРО)</t>
  </si>
  <si>
    <t>Звіт про укладені договори</t>
  </si>
  <si>
    <t>квітень</t>
  </si>
  <si>
    <t>травень</t>
  </si>
  <si>
    <t>липень</t>
  </si>
  <si>
    <t>ДК 021: 2015-  45430000-0 Покривання підлоги та стін</t>
  </si>
  <si>
    <t>ДК 021:2015 - 45440000-3 Фарбування та скління</t>
  </si>
  <si>
    <t>ДК 021: 2015  45420000-4 Столярні роботи</t>
  </si>
  <si>
    <t>ДК 021:2015 - 45410000-4 Штукатурні  роботи</t>
  </si>
  <si>
    <t>ДК 021:2015 - 75230000-7 Послуги у сфері юстиції</t>
  </si>
  <si>
    <t>Виготовлення проекту землеустрою щодо відведення земельної ділянки</t>
  </si>
  <si>
    <t xml:space="preserve"> ДК 021:2015 - 71240000-2 Архітектурні, інженерні та планувальні послуги</t>
  </si>
  <si>
    <t xml:space="preserve">Додаток до річного  плану закупівель на 2017 рік </t>
  </si>
  <si>
    <t>Сумка для інструментів</t>
  </si>
  <si>
    <t>ДК 021:2015 - 1890000-8 Сумки, шорно-сідельні вироби, мішки та пакети</t>
  </si>
  <si>
    <t>Чорнила</t>
  </si>
  <si>
    <t>ДК 021:2015 - 2260000-6 Чорнила</t>
  </si>
  <si>
    <t xml:space="preserve"> Затвержений рішенням комітету з конкурсних торгів від 24.02.2017 року №1</t>
  </si>
  <si>
    <t>В.П.Патрашка</t>
  </si>
  <si>
    <t>В.В.Кирилюк</t>
  </si>
</sst>
</file>

<file path=xl/styles.xml><?xml version="1.0" encoding="utf-8"?>
<styleSheet xmlns="http://schemas.openxmlformats.org/spreadsheetml/2006/main">
  <numFmts count="3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00_г_р_н_._-;\-* #,##0.000_г_р_н_._-;_-* &quot;-&quot;??_г_р_н_._-;_-@_-"/>
    <numFmt numFmtId="182" formatCode="_-* #,##0.0000_г_р_н_._-;\-* #,##0.0000_г_р_н_._-;_-* &quot;-&quot;??_г_р_н_._-;_-@_-"/>
    <numFmt numFmtId="183" formatCode="_-* #,##0.00000_г_р_н_._-;\-* #,##0.00000_г_р_н_._-;_-* &quot;-&quot;??_г_р_н_._-;_-@_-"/>
    <numFmt numFmtId="184" formatCode="_-* #,##0.0_г_р_н_._-;\-* #,##0.0_г_р_н_._-;_-* &quot;-&quot;??_г_р_н_._-;_-@_-"/>
    <numFmt numFmtId="185" formatCode="_-* #,##0_г_р_н_._-;\-* #,##0_г_р_н_._-;_-* &quot;-&quot;??_г_р_н_._-;_-@_-"/>
    <numFmt numFmtId="186" formatCode="[$-422]d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  <numFmt numFmtId="192" formatCode="#,##0_ ;[Red]\-#,##0\ "/>
  </numFmts>
  <fonts count="52">
    <font>
      <sz val="10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Times New Roman"/>
      <family val="1"/>
    </font>
    <font>
      <b/>
      <sz val="18"/>
      <color indexed="62"/>
      <name val="Cambria"/>
      <family val="2"/>
    </font>
    <font>
      <sz val="10"/>
      <color indexed="62"/>
      <name val="Arial Cyr"/>
      <family val="0"/>
    </font>
    <font>
      <sz val="10"/>
      <color indexed="56"/>
      <name val="Arial Cyr"/>
      <family val="0"/>
    </font>
    <font>
      <sz val="10"/>
      <color indexed="4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3"/>
      <name val="Arial Cyr"/>
      <family val="0"/>
    </font>
    <font>
      <b/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4"/>
      <name val="Arial Cyr"/>
      <family val="0"/>
    </font>
    <font>
      <sz val="10"/>
      <color theme="5"/>
      <name val="Arial Cyr"/>
      <family val="0"/>
    </font>
    <font>
      <sz val="10"/>
      <color rgb="FFFFFF00"/>
      <name val="Arial Cyr"/>
      <family val="0"/>
    </font>
    <font>
      <b/>
      <sz val="10"/>
      <color theme="4"/>
      <name val="Times New Roman"/>
      <family val="1"/>
    </font>
    <font>
      <b/>
      <sz val="10"/>
      <color rgb="FFFF0000"/>
      <name val="Times New Roman"/>
      <family val="1"/>
    </font>
    <font>
      <sz val="10"/>
      <color rgb="FF00B0F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" borderId="2" applyNumberFormat="0" applyAlignment="0" applyProtection="0"/>
    <xf numFmtId="0" fontId="3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0" borderId="7" applyNumberFormat="0" applyAlignment="0" applyProtection="0"/>
    <xf numFmtId="0" fontId="1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11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2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80" fontId="4" fillId="2" borderId="10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lef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/>
    </xf>
    <xf numFmtId="2" fontId="7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80" fontId="4" fillId="2" borderId="12" xfId="0" applyNumberFormat="1" applyFont="1" applyFill="1" applyBorder="1" applyAlignment="1">
      <alignment horizontal="center" vertical="center" wrapText="1"/>
    </xf>
    <xf numFmtId="180" fontId="4" fillId="2" borderId="10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192" fontId="4" fillId="0" borderId="13" xfId="0" applyNumberFormat="1" applyFont="1" applyFill="1" applyBorder="1" applyAlignment="1">
      <alignment horizontal="left" vertical="top" wrapText="1"/>
    </xf>
    <xf numFmtId="2" fontId="4" fillId="2" borderId="11" xfId="0" applyNumberFormat="1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2" fontId="0" fillId="2" borderId="10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2" fontId="47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 vertical="top"/>
    </xf>
    <xf numFmtId="2" fontId="48" fillId="0" borderId="10" xfId="0" applyNumberFormat="1" applyFont="1" applyBorder="1" applyAlignment="1">
      <alignment horizontal="center" vertical="top" wrapText="1"/>
    </xf>
    <xf numFmtId="180" fontId="49" fillId="2" borderId="12" xfId="0" applyNumberFormat="1" applyFont="1" applyFill="1" applyBorder="1" applyAlignment="1">
      <alignment horizontal="center" vertical="center" wrapText="1"/>
    </xf>
    <xf numFmtId="180" fontId="50" fillId="2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51" fillId="0" borderId="10" xfId="0" applyNumberFormat="1" applyFont="1" applyBorder="1" applyAlignment="1">
      <alignment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2" fontId="51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wrapText="1"/>
    </xf>
    <xf numFmtId="2" fontId="51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vertical="center" wrapText="1"/>
    </xf>
    <xf numFmtId="2" fontId="0" fillId="0" borderId="0" xfId="0" applyNumberFormat="1" applyFill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192" fontId="4" fillId="0" borderId="12" xfId="0" applyNumberFormat="1" applyFont="1" applyFill="1" applyBorder="1" applyAlignment="1">
      <alignment horizontal="left" vertical="center" wrapText="1"/>
    </xf>
    <xf numFmtId="192" fontId="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192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192" fontId="4" fillId="0" borderId="18" xfId="0" applyNumberFormat="1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1" fontId="4" fillId="25" borderId="10" xfId="0" applyNumberFormat="1" applyFont="1" applyFill="1" applyBorder="1" applyAlignment="1">
      <alignment horizontal="center" vertical="center" wrapText="1"/>
    </xf>
    <xf numFmtId="180" fontId="50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ill="1" applyBorder="1" applyAlignment="1">
      <alignment vertical="center"/>
    </xf>
    <xf numFmtId="180" fontId="4" fillId="25" borderId="10" xfId="0" applyNumberFormat="1" applyFont="1" applyFill="1" applyBorder="1" applyAlignment="1">
      <alignment horizontal="center" vertical="center" wrapText="1"/>
    </xf>
    <xf numFmtId="2" fontId="17" fillId="25" borderId="10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192" fontId="4" fillId="0" borderId="1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3" fillId="0" borderId="20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 wrapText="1"/>
    </xf>
    <xf numFmtId="2" fontId="0" fillId="0" borderId="22" xfId="0" applyNumberFormat="1" applyBorder="1" applyAlignment="1">
      <alignment horizontal="center" wrapText="1"/>
    </xf>
    <xf numFmtId="2" fontId="0" fillId="0" borderId="23" xfId="0" applyNumberFormat="1" applyBorder="1" applyAlignment="1">
      <alignment horizontal="center" wrapText="1"/>
    </xf>
    <xf numFmtId="2" fontId="0" fillId="0" borderId="16" xfId="0" applyNumberFormat="1" applyBorder="1" applyAlignment="1">
      <alignment horizontal="center" wrapText="1"/>
    </xf>
    <xf numFmtId="2" fontId="0" fillId="0" borderId="20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180" fontId="4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view="pageBreakPreview" zoomScaleSheetLayoutView="100" zoomScalePageLayoutView="0" workbookViewId="0" topLeftCell="A89">
      <selection activeCell="E100" sqref="E100"/>
    </sheetView>
  </sheetViews>
  <sheetFormatPr defaultColWidth="9.00390625" defaultRowHeight="12.75"/>
  <cols>
    <col min="1" max="1" width="26.875" style="65" customWidth="1"/>
    <col min="2" max="2" width="31.625" style="1" customWidth="1"/>
    <col min="3" max="3" width="8.875" style="1" customWidth="1"/>
    <col min="4" max="4" width="12.375" style="1" customWidth="1"/>
    <col min="5" max="5" width="11.25390625" style="1" customWidth="1"/>
    <col min="6" max="6" width="13.00390625" style="1" customWidth="1"/>
    <col min="7" max="7" width="17.25390625" style="1" customWidth="1"/>
    <col min="8" max="11" width="9.125" style="1" hidden="1" customWidth="1"/>
    <col min="12" max="12" width="13.00390625" style="29" hidden="1" customWidth="1"/>
    <col min="13" max="13" width="10.875" style="29" hidden="1" customWidth="1"/>
    <col min="14" max="14" width="10.25390625" style="1" hidden="1" customWidth="1"/>
    <col min="15" max="15" width="9.75390625" style="1" hidden="1" customWidth="1"/>
    <col min="16" max="16" width="10.75390625" style="1" hidden="1" customWidth="1"/>
    <col min="17" max="17" width="17.875" style="1" hidden="1" customWidth="1"/>
    <col min="18" max="18" width="9.125" style="1" hidden="1" customWidth="1"/>
    <col min="19" max="19" width="0" style="1" hidden="1" customWidth="1"/>
    <col min="20" max="16384" width="9.125" style="1" customWidth="1"/>
  </cols>
  <sheetData>
    <row r="1" spans="2:7" ht="18" customHeight="1">
      <c r="B1" s="95"/>
      <c r="C1" s="95"/>
      <c r="D1" s="95"/>
      <c r="E1" s="95"/>
      <c r="F1" s="95"/>
      <c r="G1" s="95"/>
    </row>
    <row r="2" spans="2:7" ht="3.75" customHeight="1" hidden="1">
      <c r="B2" s="96"/>
      <c r="C2" s="96"/>
      <c r="D2" s="96"/>
      <c r="E2" s="96"/>
      <c r="F2" s="96"/>
      <c r="G2" s="96"/>
    </row>
    <row r="3" spans="2:7" ht="18.75">
      <c r="B3" s="97"/>
      <c r="C3" s="97"/>
      <c r="D3" s="97"/>
      <c r="E3" s="97"/>
      <c r="F3" s="97"/>
      <c r="G3" s="97"/>
    </row>
    <row r="4" spans="1:7" ht="21.75" customHeight="1">
      <c r="A4" s="97" t="s">
        <v>200</v>
      </c>
      <c r="B4" s="97"/>
      <c r="C4" s="97"/>
      <c r="D4" s="97"/>
      <c r="E4" s="97"/>
      <c r="F4" s="97"/>
      <c r="G4" s="97"/>
    </row>
    <row r="5" spans="1:7" ht="41.25" customHeight="1">
      <c r="A5" s="98" t="s">
        <v>75</v>
      </c>
      <c r="B5" s="98"/>
      <c r="C5" s="98"/>
      <c r="D5" s="98"/>
      <c r="E5" s="98"/>
      <c r="F5" s="98"/>
      <c r="G5" s="98"/>
    </row>
    <row r="6" spans="1:7" ht="27" customHeight="1">
      <c r="A6" s="99" t="s">
        <v>43</v>
      </c>
      <c r="B6" s="99"/>
      <c r="C6" s="99"/>
      <c r="D6" s="99"/>
      <c r="E6" s="99"/>
      <c r="F6" s="99"/>
      <c r="G6" s="99"/>
    </row>
    <row r="7" spans="1:18" ht="12.75" customHeight="1">
      <c r="A7" s="92" t="s">
        <v>44</v>
      </c>
      <c r="B7" s="112" t="s">
        <v>45</v>
      </c>
      <c r="C7" s="112" t="s">
        <v>3</v>
      </c>
      <c r="D7" s="113" t="s">
        <v>10</v>
      </c>
      <c r="E7" s="109" t="s">
        <v>188</v>
      </c>
      <c r="F7" s="109" t="s">
        <v>9</v>
      </c>
      <c r="G7" s="109" t="s">
        <v>41</v>
      </c>
      <c r="K7" s="100" t="s">
        <v>11</v>
      </c>
      <c r="L7" s="101"/>
      <c r="M7" s="101"/>
      <c r="N7" s="101"/>
      <c r="O7" s="101"/>
      <c r="P7" s="101"/>
      <c r="Q7" s="101"/>
      <c r="R7" s="102"/>
    </row>
    <row r="8" spans="1:18" ht="12.75">
      <c r="A8" s="93"/>
      <c r="B8" s="112"/>
      <c r="C8" s="112"/>
      <c r="D8" s="114"/>
      <c r="E8" s="110"/>
      <c r="F8" s="110"/>
      <c r="G8" s="110"/>
      <c r="K8" s="103"/>
      <c r="L8" s="104"/>
      <c r="M8" s="104"/>
      <c r="N8" s="104"/>
      <c r="O8" s="104"/>
      <c r="P8" s="104"/>
      <c r="Q8" s="104"/>
      <c r="R8" s="105"/>
    </row>
    <row r="9" spans="1:18" ht="85.5" customHeight="1">
      <c r="A9" s="94"/>
      <c r="B9" s="112"/>
      <c r="C9" s="112"/>
      <c r="D9" s="115"/>
      <c r="E9" s="111"/>
      <c r="F9" s="111"/>
      <c r="G9" s="111"/>
      <c r="K9" s="30" t="s">
        <v>12</v>
      </c>
      <c r="L9" s="38" t="s">
        <v>23</v>
      </c>
      <c r="M9" s="31" t="s">
        <v>22</v>
      </c>
      <c r="N9" s="31" t="s">
        <v>24</v>
      </c>
      <c r="O9" s="31" t="s">
        <v>30</v>
      </c>
      <c r="P9" s="31" t="s">
        <v>32</v>
      </c>
      <c r="Q9" s="31" t="s">
        <v>33</v>
      </c>
      <c r="R9" s="30"/>
    </row>
    <row r="10" spans="1:18" ht="18" customHeight="1">
      <c r="A10" s="66">
        <v>1</v>
      </c>
      <c r="B10" s="63">
        <v>2</v>
      </c>
      <c r="C10" s="63">
        <v>3</v>
      </c>
      <c r="D10" s="63">
        <v>4</v>
      </c>
      <c r="E10" s="63">
        <v>5</v>
      </c>
      <c r="F10" s="63">
        <v>6</v>
      </c>
      <c r="G10" s="63">
        <v>7</v>
      </c>
      <c r="K10" s="30"/>
      <c r="L10" s="30"/>
      <c r="M10" s="30"/>
      <c r="N10" s="30"/>
      <c r="O10" s="30"/>
      <c r="P10" s="30"/>
      <c r="Q10" s="30"/>
      <c r="R10" s="30"/>
    </row>
    <row r="11" spans="1:18" ht="72" customHeight="1">
      <c r="A11" s="64" t="s">
        <v>113</v>
      </c>
      <c r="B11" s="20" t="s">
        <v>143</v>
      </c>
      <c r="C11" s="3">
        <v>2210</v>
      </c>
      <c r="D11" s="2">
        <v>66700</v>
      </c>
      <c r="E11" s="3">
        <v>60500</v>
      </c>
      <c r="F11" s="4" t="s">
        <v>191</v>
      </c>
      <c r="G11" s="4"/>
      <c r="K11" s="30"/>
      <c r="L11" s="30">
        <v>20562</v>
      </c>
      <c r="M11" s="30"/>
      <c r="N11" s="30"/>
      <c r="O11" s="30"/>
      <c r="P11" s="30"/>
      <c r="Q11" s="30"/>
      <c r="R11" s="30"/>
    </row>
    <row r="12" spans="1:18" ht="47.25" customHeight="1">
      <c r="A12" s="75" t="s">
        <v>145</v>
      </c>
      <c r="B12" s="20" t="s">
        <v>144</v>
      </c>
      <c r="C12" s="3">
        <v>2210</v>
      </c>
      <c r="D12" s="2">
        <v>66000</v>
      </c>
      <c r="E12" s="3">
        <v>66000</v>
      </c>
      <c r="F12" s="4" t="s">
        <v>191</v>
      </c>
      <c r="G12" s="4"/>
      <c r="K12" s="30"/>
      <c r="L12" s="30"/>
      <c r="M12" s="30"/>
      <c r="N12" s="30"/>
      <c r="O12" s="30"/>
      <c r="P12" s="30"/>
      <c r="Q12" s="30"/>
      <c r="R12" s="30"/>
    </row>
    <row r="13" spans="1:18" ht="57" customHeight="1">
      <c r="A13" s="64" t="s">
        <v>76</v>
      </c>
      <c r="B13" s="20" t="s">
        <v>131</v>
      </c>
      <c r="C13" s="3">
        <v>2210</v>
      </c>
      <c r="D13" s="2">
        <v>2750</v>
      </c>
      <c r="E13" s="3"/>
      <c r="F13" s="3"/>
      <c r="G13" s="17" t="s">
        <v>187</v>
      </c>
      <c r="K13" s="30"/>
      <c r="L13" s="30"/>
      <c r="M13" s="30"/>
      <c r="N13" s="30"/>
      <c r="O13" s="30"/>
      <c r="P13" s="30"/>
      <c r="Q13" s="30"/>
      <c r="R13" s="30"/>
    </row>
    <row r="14" spans="1:18" ht="38.25">
      <c r="A14" s="64" t="s">
        <v>89</v>
      </c>
      <c r="B14" s="20" t="s">
        <v>90</v>
      </c>
      <c r="C14" s="3">
        <v>2210</v>
      </c>
      <c r="D14" s="2">
        <v>2000</v>
      </c>
      <c r="E14" s="3"/>
      <c r="F14" s="3"/>
      <c r="G14" s="17" t="s">
        <v>187</v>
      </c>
      <c r="K14" s="30"/>
      <c r="L14" s="37" t="s">
        <v>17</v>
      </c>
      <c r="M14" s="30"/>
      <c r="N14" s="30"/>
      <c r="O14" s="30"/>
      <c r="P14" s="30"/>
      <c r="Q14" s="30">
        <v>765</v>
      </c>
      <c r="R14" s="30"/>
    </row>
    <row r="15" spans="1:18" ht="38.25">
      <c r="A15" s="64" t="s">
        <v>77</v>
      </c>
      <c r="B15" s="20" t="s">
        <v>130</v>
      </c>
      <c r="C15" s="3">
        <v>2210</v>
      </c>
      <c r="D15" s="2">
        <v>1000</v>
      </c>
      <c r="E15" s="3"/>
      <c r="F15" s="3"/>
      <c r="G15" s="17" t="s">
        <v>187</v>
      </c>
      <c r="K15" s="30"/>
      <c r="L15" s="31" t="s">
        <v>13</v>
      </c>
      <c r="M15" s="30"/>
      <c r="N15" s="30"/>
      <c r="O15" s="30"/>
      <c r="P15" s="30"/>
      <c r="Q15" s="30"/>
      <c r="R15" s="30"/>
    </row>
    <row r="16" spans="1:18" ht="54" customHeight="1">
      <c r="A16" s="64" t="s">
        <v>79</v>
      </c>
      <c r="B16" s="20" t="s">
        <v>78</v>
      </c>
      <c r="C16" s="3">
        <v>2210</v>
      </c>
      <c r="D16" s="2">
        <v>4000</v>
      </c>
      <c r="E16" s="3"/>
      <c r="F16" s="3"/>
      <c r="G16" s="17" t="s">
        <v>187</v>
      </c>
      <c r="K16" s="30"/>
      <c r="L16" s="31" t="s">
        <v>14</v>
      </c>
      <c r="M16" s="30"/>
      <c r="N16" s="30">
        <v>95</v>
      </c>
      <c r="O16" s="30"/>
      <c r="P16" s="30"/>
      <c r="Q16" s="50">
        <v>2866.5</v>
      </c>
      <c r="R16" s="30"/>
    </row>
    <row r="17" spans="1:18" ht="57" customHeight="1">
      <c r="A17" s="64" t="s">
        <v>81</v>
      </c>
      <c r="B17" s="20" t="s">
        <v>82</v>
      </c>
      <c r="C17" s="3">
        <v>2210</v>
      </c>
      <c r="D17" s="2">
        <v>500</v>
      </c>
      <c r="E17" s="3"/>
      <c r="F17" s="3"/>
      <c r="G17" s="17" t="s">
        <v>187</v>
      </c>
      <c r="K17" s="30"/>
      <c r="L17" s="31" t="s">
        <v>15</v>
      </c>
      <c r="M17" s="30"/>
      <c r="N17" s="30"/>
      <c r="O17" s="30"/>
      <c r="P17" s="30"/>
      <c r="Q17" s="50" t="s">
        <v>34</v>
      </c>
      <c r="R17" s="30"/>
    </row>
    <row r="18" spans="1:18" ht="38.25">
      <c r="A18" s="64" t="s">
        <v>129</v>
      </c>
      <c r="B18" s="20" t="s">
        <v>93</v>
      </c>
      <c r="C18" s="3">
        <v>2210</v>
      </c>
      <c r="D18" s="2">
        <v>7000</v>
      </c>
      <c r="E18" s="3"/>
      <c r="F18" s="3"/>
      <c r="G18" s="17" t="s">
        <v>187</v>
      </c>
      <c r="K18" s="30"/>
      <c r="L18" s="30">
        <v>1260</v>
      </c>
      <c r="M18" s="30"/>
      <c r="N18" s="30"/>
      <c r="O18" s="30"/>
      <c r="P18" s="30"/>
      <c r="Q18" s="30"/>
      <c r="R18" s="30"/>
    </row>
    <row r="19" spans="1:18" ht="38.25">
      <c r="A19" s="64" t="s">
        <v>94</v>
      </c>
      <c r="B19" s="20" t="s">
        <v>95</v>
      </c>
      <c r="C19" s="3">
        <v>2210</v>
      </c>
      <c r="D19" s="2">
        <v>3300</v>
      </c>
      <c r="E19" s="3"/>
      <c r="F19" s="3"/>
      <c r="G19" s="17" t="s">
        <v>187</v>
      </c>
      <c r="K19" s="30">
        <v>1725</v>
      </c>
      <c r="L19" s="30"/>
      <c r="M19" s="30"/>
      <c r="N19" s="30"/>
      <c r="O19" s="30"/>
      <c r="P19" s="30"/>
      <c r="Q19" s="30"/>
      <c r="R19" s="30"/>
    </row>
    <row r="20" spans="1:18" ht="54" customHeight="1">
      <c r="A20" s="64" t="s">
        <v>105</v>
      </c>
      <c r="B20" s="56" t="s">
        <v>104</v>
      </c>
      <c r="C20" s="3">
        <v>2210</v>
      </c>
      <c r="D20" s="2">
        <v>20000</v>
      </c>
      <c r="E20" s="3"/>
      <c r="F20" s="3"/>
      <c r="G20" s="17" t="s">
        <v>187</v>
      </c>
      <c r="K20" s="30">
        <v>391.15</v>
      </c>
      <c r="L20" s="30">
        <v>2331.18</v>
      </c>
      <c r="M20" s="30"/>
      <c r="N20" s="31" t="s">
        <v>27</v>
      </c>
      <c r="O20" s="30">
        <v>676</v>
      </c>
      <c r="P20" s="57" t="s">
        <v>40</v>
      </c>
      <c r="Q20" s="52" t="s">
        <v>38</v>
      </c>
      <c r="R20" s="30"/>
    </row>
    <row r="21" spans="1:18" ht="36.75" customHeight="1">
      <c r="A21" s="64" t="s">
        <v>98</v>
      </c>
      <c r="B21" s="56" t="s">
        <v>96</v>
      </c>
      <c r="C21" s="3">
        <v>2210</v>
      </c>
      <c r="D21" s="2">
        <v>190000</v>
      </c>
      <c r="E21" s="3">
        <v>190000</v>
      </c>
      <c r="F21" s="4" t="s">
        <v>190</v>
      </c>
      <c r="G21" s="53"/>
      <c r="K21" s="30"/>
      <c r="L21" s="30">
        <v>21500</v>
      </c>
      <c r="M21" s="30"/>
      <c r="N21" s="30"/>
      <c r="O21" s="30"/>
      <c r="P21" s="30"/>
      <c r="Q21" s="50" t="s">
        <v>35</v>
      </c>
      <c r="R21" s="30"/>
    </row>
    <row r="22" spans="1:18" ht="63" customHeight="1">
      <c r="A22" s="64" t="s">
        <v>102</v>
      </c>
      <c r="B22" s="20" t="s">
        <v>132</v>
      </c>
      <c r="C22" s="3">
        <v>2210</v>
      </c>
      <c r="D22" s="2">
        <v>48200</v>
      </c>
      <c r="E22" s="3">
        <v>30000</v>
      </c>
      <c r="F22" s="4" t="s">
        <v>191</v>
      </c>
      <c r="G22" s="4"/>
      <c r="K22" s="30">
        <v>1842</v>
      </c>
      <c r="L22" s="30">
        <v>7000</v>
      </c>
      <c r="M22" s="30"/>
      <c r="N22" s="30">
        <v>70</v>
      </c>
      <c r="O22" s="30"/>
      <c r="P22" s="30"/>
      <c r="Q22" s="30">
        <v>1536.73</v>
      </c>
      <c r="R22" s="30"/>
    </row>
    <row r="23" spans="1:18" ht="54.75" customHeight="1">
      <c r="A23" s="64" t="s">
        <v>83</v>
      </c>
      <c r="B23" s="20" t="s">
        <v>84</v>
      </c>
      <c r="C23" s="3">
        <v>2210</v>
      </c>
      <c r="D23" s="2">
        <v>2000</v>
      </c>
      <c r="E23" s="3"/>
      <c r="F23" s="3"/>
      <c r="G23" s="17" t="s">
        <v>187</v>
      </c>
      <c r="K23" s="30"/>
      <c r="L23" s="30">
        <v>396</v>
      </c>
      <c r="M23" s="30"/>
      <c r="N23" s="30"/>
      <c r="O23" s="30"/>
      <c r="P23" s="30"/>
      <c r="Q23" s="30"/>
      <c r="R23" s="30"/>
    </row>
    <row r="24" spans="1:18" ht="38.25">
      <c r="A24" s="64" t="s">
        <v>85</v>
      </c>
      <c r="B24" s="20" t="s">
        <v>133</v>
      </c>
      <c r="C24" s="3">
        <v>2210</v>
      </c>
      <c r="D24" s="2">
        <v>1500</v>
      </c>
      <c r="E24" s="3"/>
      <c r="F24" s="3"/>
      <c r="G24" s="17" t="s">
        <v>187</v>
      </c>
      <c r="K24" s="30"/>
      <c r="L24" s="30"/>
      <c r="M24" s="30"/>
      <c r="N24" s="30">
        <v>65</v>
      </c>
      <c r="O24" s="30"/>
      <c r="P24" s="30"/>
      <c r="Q24" s="30"/>
      <c r="R24" s="30"/>
    </row>
    <row r="25" spans="1:18" ht="63" customHeight="1">
      <c r="A25" s="64" t="s">
        <v>87</v>
      </c>
      <c r="B25" s="20" t="s">
        <v>134</v>
      </c>
      <c r="C25" s="3">
        <v>2210</v>
      </c>
      <c r="D25" s="2">
        <v>6000</v>
      </c>
      <c r="E25" s="3"/>
      <c r="F25" s="3"/>
      <c r="G25" s="17" t="s">
        <v>187</v>
      </c>
      <c r="K25" s="30"/>
      <c r="L25" s="30">
        <v>30</v>
      </c>
      <c r="M25" s="30" t="s">
        <v>29</v>
      </c>
      <c r="N25" s="30"/>
      <c r="O25" s="30"/>
      <c r="P25" s="30"/>
      <c r="Q25" s="30"/>
      <c r="R25" s="30"/>
    </row>
    <row r="26" spans="1:18" ht="54.75" customHeight="1">
      <c r="A26" s="64" t="s">
        <v>86</v>
      </c>
      <c r="B26" s="20" t="s">
        <v>135</v>
      </c>
      <c r="C26" s="3">
        <v>2210</v>
      </c>
      <c r="D26" s="2">
        <v>4000</v>
      </c>
      <c r="E26" s="3"/>
      <c r="F26" s="3"/>
      <c r="G26" s="17" t="s">
        <v>187</v>
      </c>
      <c r="K26" s="30"/>
      <c r="L26" s="30"/>
      <c r="M26" s="30"/>
      <c r="N26" s="30"/>
      <c r="O26" s="30"/>
      <c r="P26" s="30"/>
      <c r="Q26" s="30"/>
      <c r="R26" s="30"/>
    </row>
    <row r="27" spans="1:18" ht="38.25">
      <c r="A27" s="64" t="s">
        <v>88</v>
      </c>
      <c r="B27" s="20" t="s">
        <v>140</v>
      </c>
      <c r="C27" s="3">
        <v>2210</v>
      </c>
      <c r="D27" s="2">
        <v>70000</v>
      </c>
      <c r="E27" s="3"/>
      <c r="F27" s="3"/>
      <c r="G27" s="4" t="s">
        <v>189</v>
      </c>
      <c r="K27" s="30"/>
      <c r="L27" s="30"/>
      <c r="M27" s="30"/>
      <c r="N27" s="30">
        <v>2960</v>
      </c>
      <c r="O27" s="30"/>
      <c r="P27" s="30"/>
      <c r="Q27" s="30"/>
      <c r="R27" s="30"/>
    </row>
    <row r="28" spans="1:18" ht="38.25">
      <c r="A28" s="64" t="s">
        <v>97</v>
      </c>
      <c r="B28" s="56" t="s">
        <v>136</v>
      </c>
      <c r="C28" s="3">
        <v>2210</v>
      </c>
      <c r="D28" s="2">
        <v>1000</v>
      </c>
      <c r="E28" s="3"/>
      <c r="F28" s="3"/>
      <c r="G28" s="17" t="s">
        <v>187</v>
      </c>
      <c r="K28" s="30">
        <v>230</v>
      </c>
      <c r="L28" s="30"/>
      <c r="M28" s="30"/>
      <c r="N28" s="30">
        <v>250</v>
      </c>
      <c r="O28" s="30"/>
      <c r="P28" s="30"/>
      <c r="Q28" s="50">
        <v>1112.17</v>
      </c>
      <c r="R28" s="30"/>
    </row>
    <row r="29" spans="1:18" ht="38.25">
      <c r="A29" s="64" t="s">
        <v>91</v>
      </c>
      <c r="B29" s="20" t="s">
        <v>103</v>
      </c>
      <c r="C29" s="3">
        <v>2210</v>
      </c>
      <c r="D29" s="2">
        <v>2000</v>
      </c>
      <c r="E29" s="3"/>
      <c r="F29" s="3"/>
      <c r="G29" s="17" t="s">
        <v>187</v>
      </c>
      <c r="K29" s="30"/>
      <c r="L29" s="36">
        <v>4910</v>
      </c>
      <c r="M29" s="30">
        <v>960</v>
      </c>
      <c r="N29" s="30"/>
      <c r="O29" s="30"/>
      <c r="P29" s="30"/>
      <c r="Q29" s="30"/>
      <c r="R29" s="30"/>
    </row>
    <row r="30" spans="1:17" ht="38.25">
      <c r="A30" s="64" t="s">
        <v>172</v>
      </c>
      <c r="B30" s="20" t="s">
        <v>174</v>
      </c>
      <c r="C30" s="3">
        <v>2210</v>
      </c>
      <c r="D30" s="2">
        <v>3000</v>
      </c>
      <c r="E30" s="3"/>
      <c r="F30" s="3"/>
      <c r="G30" s="17" t="s">
        <v>187</v>
      </c>
      <c r="K30" s="30"/>
      <c r="L30" s="37" t="s">
        <v>16</v>
      </c>
      <c r="M30" s="30"/>
      <c r="N30" s="30"/>
      <c r="O30" s="30"/>
      <c r="P30" s="30"/>
      <c r="Q30" s="30"/>
    </row>
    <row r="31" spans="1:17" ht="59.25" customHeight="1">
      <c r="A31" s="64" t="s">
        <v>173</v>
      </c>
      <c r="B31" s="20" t="s">
        <v>175</v>
      </c>
      <c r="C31" s="3">
        <v>2210</v>
      </c>
      <c r="D31" s="2">
        <v>2000</v>
      </c>
      <c r="E31" s="3"/>
      <c r="F31" s="3"/>
      <c r="G31" s="17" t="s">
        <v>187</v>
      </c>
      <c r="K31" s="30"/>
      <c r="L31" s="37"/>
      <c r="M31" s="30"/>
      <c r="N31" s="30"/>
      <c r="O31" s="30"/>
      <c r="P31" s="30"/>
      <c r="Q31" s="30"/>
    </row>
    <row r="32" spans="1:17" ht="38.25">
      <c r="A32" s="64" t="s">
        <v>176</v>
      </c>
      <c r="B32" s="20" t="s">
        <v>137</v>
      </c>
      <c r="C32" s="3">
        <v>2210</v>
      </c>
      <c r="D32" s="2">
        <v>5000</v>
      </c>
      <c r="E32" s="3"/>
      <c r="F32" s="3"/>
      <c r="G32" s="17" t="s">
        <v>187</v>
      </c>
      <c r="K32" s="30"/>
      <c r="L32" s="36">
        <v>386</v>
      </c>
      <c r="M32" s="30"/>
      <c r="N32" s="30"/>
      <c r="O32" s="36">
        <v>907.2</v>
      </c>
      <c r="P32" s="30"/>
      <c r="Q32" s="30"/>
    </row>
    <row r="33" spans="1:17" ht="38.25">
      <c r="A33" s="64" t="s">
        <v>139</v>
      </c>
      <c r="B33" s="20" t="s">
        <v>138</v>
      </c>
      <c r="C33" s="3">
        <v>2210</v>
      </c>
      <c r="D33" s="2">
        <v>4000</v>
      </c>
      <c r="E33" s="3"/>
      <c r="F33" s="3"/>
      <c r="G33" s="17" t="s">
        <v>187</v>
      </c>
      <c r="K33" s="30"/>
      <c r="L33" s="36">
        <v>2280</v>
      </c>
      <c r="M33" s="30"/>
      <c r="N33" s="30"/>
      <c r="O33" s="30"/>
      <c r="P33" s="30"/>
      <c r="Q33" s="30"/>
    </row>
    <row r="34" spans="1:17" ht="57.75" customHeight="1">
      <c r="A34" s="64" t="s">
        <v>92</v>
      </c>
      <c r="B34" s="20" t="s">
        <v>171</v>
      </c>
      <c r="C34" s="3">
        <v>2210</v>
      </c>
      <c r="D34" s="4">
        <v>1000</v>
      </c>
      <c r="E34" s="3"/>
      <c r="F34" s="4"/>
      <c r="G34" s="17" t="s">
        <v>187</v>
      </c>
      <c r="K34" s="30"/>
      <c r="L34" s="30"/>
      <c r="M34" s="30"/>
      <c r="N34" s="30"/>
      <c r="O34" s="30"/>
      <c r="P34" s="30"/>
      <c r="Q34" s="30"/>
    </row>
    <row r="35" spans="1:17" ht="57" customHeight="1">
      <c r="A35" s="64" t="s">
        <v>179</v>
      </c>
      <c r="B35" s="20" t="s">
        <v>180</v>
      </c>
      <c r="C35" s="3">
        <v>2210</v>
      </c>
      <c r="D35" s="4">
        <v>500</v>
      </c>
      <c r="E35" s="3"/>
      <c r="F35" s="4"/>
      <c r="G35" s="17" t="s">
        <v>187</v>
      </c>
      <c r="K35" s="30"/>
      <c r="L35" s="30"/>
      <c r="M35" s="30"/>
      <c r="N35" s="30"/>
      <c r="O35" s="30"/>
      <c r="P35" s="30"/>
      <c r="Q35" s="30"/>
    </row>
    <row r="36" spans="1:17" ht="54" customHeight="1">
      <c r="A36" s="64" t="s">
        <v>177</v>
      </c>
      <c r="B36" s="20" t="s">
        <v>178</v>
      </c>
      <c r="C36" s="3">
        <v>2210</v>
      </c>
      <c r="D36" s="4">
        <v>2000</v>
      </c>
      <c r="E36" s="3"/>
      <c r="F36" s="4"/>
      <c r="G36" s="17" t="s">
        <v>187</v>
      </c>
      <c r="K36" s="30"/>
      <c r="L36" s="30"/>
      <c r="M36" s="30"/>
      <c r="N36" s="30"/>
      <c r="O36" s="30"/>
      <c r="P36" s="30"/>
      <c r="Q36" s="30"/>
    </row>
    <row r="37" spans="1:17" ht="57" customHeight="1">
      <c r="A37" s="64" t="s">
        <v>182</v>
      </c>
      <c r="B37" s="20" t="s">
        <v>181</v>
      </c>
      <c r="C37" s="3">
        <v>2210</v>
      </c>
      <c r="D37" s="4">
        <v>2000</v>
      </c>
      <c r="E37" s="3"/>
      <c r="F37" s="4"/>
      <c r="G37" s="17" t="s">
        <v>187</v>
      </c>
      <c r="K37" s="30"/>
      <c r="L37" s="30"/>
      <c r="M37" s="30"/>
      <c r="N37" s="30"/>
      <c r="O37" s="30"/>
      <c r="P37" s="30"/>
      <c r="Q37" s="30"/>
    </row>
    <row r="38" spans="1:17" ht="54" customHeight="1">
      <c r="A38" s="64" t="s">
        <v>142</v>
      </c>
      <c r="B38" s="39" t="s">
        <v>141</v>
      </c>
      <c r="C38" s="3">
        <v>2210</v>
      </c>
      <c r="D38" s="2">
        <v>13600</v>
      </c>
      <c r="E38" s="3"/>
      <c r="F38" s="3"/>
      <c r="G38" s="17" t="s">
        <v>187</v>
      </c>
      <c r="K38" s="30"/>
      <c r="L38" s="30"/>
      <c r="M38" s="30"/>
      <c r="N38" s="30"/>
      <c r="O38" s="36"/>
      <c r="P38" s="36">
        <v>10950</v>
      </c>
      <c r="Q38" s="30"/>
    </row>
    <row r="39" spans="1:17" ht="54" customHeight="1">
      <c r="A39" s="64" t="s">
        <v>201</v>
      </c>
      <c r="B39" s="39" t="s">
        <v>202</v>
      </c>
      <c r="C39" s="3">
        <v>2210</v>
      </c>
      <c r="D39" s="2">
        <v>1400</v>
      </c>
      <c r="E39" s="3"/>
      <c r="F39" s="3"/>
      <c r="G39" s="17" t="s">
        <v>187</v>
      </c>
      <c r="K39" s="30"/>
      <c r="L39" s="30"/>
      <c r="M39" s="30"/>
      <c r="N39" s="30"/>
      <c r="O39" s="36"/>
      <c r="P39" s="36">
        <v>10950</v>
      </c>
      <c r="Q39" s="30"/>
    </row>
    <row r="40" spans="1:17" ht="57" customHeight="1">
      <c r="A40" s="64" t="s">
        <v>101</v>
      </c>
      <c r="B40" s="32" t="s">
        <v>100</v>
      </c>
      <c r="C40" s="3">
        <v>2210</v>
      </c>
      <c r="D40" s="60">
        <v>36600</v>
      </c>
      <c r="E40" s="3"/>
      <c r="F40" s="3"/>
      <c r="G40" s="17" t="s">
        <v>187</v>
      </c>
      <c r="K40" s="30"/>
      <c r="L40" s="30"/>
      <c r="M40" s="30"/>
      <c r="N40" s="30"/>
      <c r="O40" s="36"/>
      <c r="P40" s="51" t="s">
        <v>39</v>
      </c>
      <c r="Q40" s="52" t="s">
        <v>42</v>
      </c>
    </row>
    <row r="41" spans="1:17" ht="68.25" customHeight="1">
      <c r="A41" s="64" t="s">
        <v>160</v>
      </c>
      <c r="B41" s="74" t="s">
        <v>161</v>
      </c>
      <c r="C41" s="3">
        <v>2210</v>
      </c>
      <c r="D41" s="2">
        <v>3000</v>
      </c>
      <c r="E41" s="3"/>
      <c r="F41" s="3"/>
      <c r="G41" s="17" t="s">
        <v>187</v>
      </c>
      <c r="K41" s="30"/>
      <c r="L41" s="30"/>
      <c r="M41" s="30"/>
      <c r="N41" s="30"/>
      <c r="O41" s="36"/>
      <c r="P41" s="49"/>
      <c r="Q41" s="55" t="s">
        <v>37</v>
      </c>
    </row>
    <row r="42" spans="1:17" ht="57" customHeight="1">
      <c r="A42" s="64" t="s">
        <v>162</v>
      </c>
      <c r="B42" s="39" t="s">
        <v>158</v>
      </c>
      <c r="C42" s="3">
        <v>2210</v>
      </c>
      <c r="D42" s="2">
        <v>2000</v>
      </c>
      <c r="E42" s="3"/>
      <c r="F42" s="3"/>
      <c r="G42" s="17" t="s">
        <v>187</v>
      </c>
      <c r="K42" s="30"/>
      <c r="L42" s="30"/>
      <c r="M42" s="30"/>
      <c r="N42" s="30"/>
      <c r="O42" s="36"/>
      <c r="P42" s="49"/>
      <c r="Q42" s="55"/>
    </row>
    <row r="43" spans="1:17" ht="54" customHeight="1">
      <c r="A43" s="64" t="s">
        <v>163</v>
      </c>
      <c r="B43" s="39" t="s">
        <v>159</v>
      </c>
      <c r="C43" s="3">
        <v>2210</v>
      </c>
      <c r="D43" s="2">
        <v>8000</v>
      </c>
      <c r="E43" s="3"/>
      <c r="F43" s="3"/>
      <c r="G43" s="17" t="s">
        <v>187</v>
      </c>
      <c r="K43" s="30"/>
      <c r="L43" s="30"/>
      <c r="M43" s="30"/>
      <c r="N43" s="30"/>
      <c r="O43" s="36"/>
      <c r="P43" s="49"/>
      <c r="Q43" s="55"/>
    </row>
    <row r="44" spans="1:17" ht="57" customHeight="1">
      <c r="A44" s="64" t="s">
        <v>183</v>
      </c>
      <c r="B44" s="39" t="s">
        <v>184</v>
      </c>
      <c r="C44" s="3">
        <v>2210</v>
      </c>
      <c r="D44" s="2">
        <v>5600</v>
      </c>
      <c r="E44" s="3"/>
      <c r="F44" s="3"/>
      <c r="G44" s="17" t="s">
        <v>187</v>
      </c>
      <c r="K44" s="30"/>
      <c r="L44" s="30"/>
      <c r="M44" s="30"/>
      <c r="N44" s="30"/>
      <c r="O44" s="36"/>
      <c r="P44" s="49"/>
      <c r="Q44" s="55"/>
    </row>
    <row r="45" spans="1:17" ht="54" customHeight="1">
      <c r="A45" s="64" t="s">
        <v>185</v>
      </c>
      <c r="B45" s="39" t="s">
        <v>186</v>
      </c>
      <c r="C45" s="3">
        <v>2210</v>
      </c>
      <c r="D45" s="2">
        <v>2000</v>
      </c>
      <c r="E45" s="3"/>
      <c r="F45" s="3"/>
      <c r="G45" s="17" t="s">
        <v>187</v>
      </c>
      <c r="K45" s="30"/>
      <c r="L45" s="30"/>
      <c r="M45" s="30"/>
      <c r="N45" s="30"/>
      <c r="O45" s="36"/>
      <c r="P45" s="49"/>
      <c r="Q45" s="55"/>
    </row>
    <row r="46" spans="1:17" ht="57" customHeight="1">
      <c r="A46" s="64" t="s">
        <v>126</v>
      </c>
      <c r="B46" s="54" t="s">
        <v>125</v>
      </c>
      <c r="C46" s="3">
        <v>2210</v>
      </c>
      <c r="D46" s="2">
        <v>4320</v>
      </c>
      <c r="E46" s="3"/>
      <c r="F46" s="3"/>
      <c r="G46" s="17" t="s">
        <v>187</v>
      </c>
      <c r="K46" s="30"/>
      <c r="L46" s="30"/>
      <c r="M46" s="30"/>
      <c r="N46" s="30"/>
      <c r="O46" s="36"/>
      <c r="P46" s="49"/>
      <c r="Q46" s="55" t="s">
        <v>36</v>
      </c>
    </row>
    <row r="47" spans="1:17" ht="56.25" customHeight="1">
      <c r="A47" s="64" t="s">
        <v>128</v>
      </c>
      <c r="B47" s="39" t="s">
        <v>127</v>
      </c>
      <c r="C47" s="3">
        <v>2210</v>
      </c>
      <c r="D47" s="2">
        <v>7530</v>
      </c>
      <c r="E47" s="3"/>
      <c r="F47" s="3"/>
      <c r="G47" s="17" t="s">
        <v>187</v>
      </c>
      <c r="K47" s="30"/>
      <c r="L47" s="30"/>
      <c r="M47" s="30"/>
      <c r="N47" s="30"/>
      <c r="O47" s="36"/>
      <c r="P47" s="49"/>
      <c r="Q47" s="58">
        <v>935.62</v>
      </c>
    </row>
    <row r="48" spans="1:17" ht="57" customHeight="1">
      <c r="A48" s="64" t="s">
        <v>122</v>
      </c>
      <c r="B48" s="39" t="s">
        <v>121</v>
      </c>
      <c r="C48" s="3">
        <v>2210</v>
      </c>
      <c r="D48" s="2">
        <v>4000</v>
      </c>
      <c r="E48" s="3"/>
      <c r="F48" s="3"/>
      <c r="G48" s="17" t="s">
        <v>187</v>
      </c>
      <c r="K48" s="30"/>
      <c r="L48" s="30"/>
      <c r="M48" s="30"/>
      <c r="N48" s="30"/>
      <c r="O48" s="36"/>
      <c r="P48" s="49"/>
      <c r="Q48" s="58">
        <v>3716.88</v>
      </c>
    </row>
    <row r="49" spans="1:17" ht="54" customHeight="1">
      <c r="A49" s="64" t="s">
        <v>165</v>
      </c>
      <c r="B49" s="39" t="s">
        <v>164</v>
      </c>
      <c r="C49" s="3">
        <v>2210</v>
      </c>
      <c r="D49" s="2">
        <v>4800</v>
      </c>
      <c r="E49" s="3"/>
      <c r="F49" s="3"/>
      <c r="G49" s="17" t="s">
        <v>187</v>
      </c>
      <c r="K49" s="30"/>
      <c r="L49" s="30"/>
      <c r="M49" s="30"/>
      <c r="N49" s="30"/>
      <c r="O49" s="36"/>
      <c r="P49" s="49"/>
      <c r="Q49" s="58"/>
    </row>
    <row r="50" spans="1:17" ht="54" customHeight="1">
      <c r="A50" s="64" t="s">
        <v>203</v>
      </c>
      <c r="B50" s="39" t="s">
        <v>204</v>
      </c>
      <c r="C50" s="3">
        <v>2210</v>
      </c>
      <c r="D50" s="2">
        <v>1200</v>
      </c>
      <c r="E50" s="3"/>
      <c r="F50" s="3"/>
      <c r="G50" s="17" t="s">
        <v>187</v>
      </c>
      <c r="K50" s="30"/>
      <c r="L50" s="30"/>
      <c r="M50" s="30"/>
      <c r="N50" s="30"/>
      <c r="O50" s="36"/>
      <c r="P50" s="49"/>
      <c r="Q50" s="58"/>
    </row>
    <row r="51" spans="1:17" ht="60" customHeight="1">
      <c r="A51" s="64" t="s">
        <v>80</v>
      </c>
      <c r="B51" s="39" t="s">
        <v>99</v>
      </c>
      <c r="C51" s="3">
        <v>2210</v>
      </c>
      <c r="D51" s="2">
        <v>2400</v>
      </c>
      <c r="E51" s="3"/>
      <c r="F51" s="3"/>
      <c r="G51" s="17" t="s">
        <v>187</v>
      </c>
      <c r="K51" s="30"/>
      <c r="L51" s="30"/>
      <c r="M51" s="30"/>
      <c r="N51" s="30"/>
      <c r="O51" s="36"/>
      <c r="P51" s="49"/>
      <c r="Q51" s="59">
        <v>3757</v>
      </c>
    </row>
    <row r="52" spans="1:17" ht="39" customHeight="1">
      <c r="A52" s="84"/>
      <c r="B52" s="81" t="s">
        <v>0</v>
      </c>
      <c r="C52" s="82"/>
      <c r="D52" s="82">
        <f>SUM(D11:D51)</f>
        <v>613900</v>
      </c>
      <c r="E52" s="82">
        <f>SUM(E11:E51)</f>
        <v>346500</v>
      </c>
      <c r="F52" s="82"/>
      <c r="G52" s="85"/>
      <c r="K52" s="42">
        <f>SUM(K11:K40)</f>
        <v>4188.15</v>
      </c>
      <c r="L52" s="43" t="s">
        <v>21</v>
      </c>
      <c r="M52" s="46">
        <v>14435</v>
      </c>
      <c r="N52" s="47" t="s">
        <v>28</v>
      </c>
      <c r="O52" s="40"/>
      <c r="P52" s="40"/>
      <c r="Q52" s="40"/>
    </row>
    <row r="53" spans="1:17" ht="66" customHeight="1">
      <c r="A53" s="64" t="s">
        <v>108</v>
      </c>
      <c r="B53" s="20" t="s">
        <v>107</v>
      </c>
      <c r="C53" s="24">
        <v>2240</v>
      </c>
      <c r="D53" s="61">
        <v>48880</v>
      </c>
      <c r="E53" s="3"/>
      <c r="F53" s="4"/>
      <c r="G53" s="17" t="s">
        <v>187</v>
      </c>
      <c r="K53" s="30"/>
      <c r="L53" s="31"/>
      <c r="M53" s="30"/>
      <c r="N53" s="30"/>
      <c r="O53" s="30"/>
      <c r="P53" s="30"/>
      <c r="Q53" s="30"/>
    </row>
    <row r="54" spans="1:17" ht="75" customHeight="1">
      <c r="A54" s="64" t="s">
        <v>71</v>
      </c>
      <c r="B54" s="20" t="s">
        <v>106</v>
      </c>
      <c r="C54" s="24">
        <v>2240</v>
      </c>
      <c r="D54" s="61">
        <v>28600</v>
      </c>
      <c r="E54" s="3"/>
      <c r="F54" s="24"/>
      <c r="G54" s="17" t="s">
        <v>187</v>
      </c>
      <c r="K54" s="30"/>
      <c r="L54" s="31"/>
      <c r="M54" s="30"/>
      <c r="N54" s="30"/>
      <c r="O54" s="30"/>
      <c r="P54" s="57"/>
      <c r="Q54" s="50"/>
    </row>
    <row r="55" spans="1:17" ht="59.25" customHeight="1">
      <c r="A55" s="64" t="s">
        <v>69</v>
      </c>
      <c r="B55" s="20" t="s">
        <v>70</v>
      </c>
      <c r="C55" s="18">
        <v>2240</v>
      </c>
      <c r="D55" s="27">
        <v>6000</v>
      </c>
      <c r="E55" s="3"/>
      <c r="F55" s="23"/>
      <c r="G55" s="17" t="s">
        <v>187</v>
      </c>
      <c r="K55" s="30"/>
      <c r="L55" s="31"/>
      <c r="M55" s="30"/>
      <c r="N55" s="30"/>
      <c r="O55" s="30"/>
      <c r="P55" s="30"/>
      <c r="Q55" s="30"/>
    </row>
    <row r="56" spans="1:17" ht="64.5" customHeight="1">
      <c r="A56" s="64" t="s">
        <v>111</v>
      </c>
      <c r="B56" s="20" t="s">
        <v>110</v>
      </c>
      <c r="C56" s="3">
        <v>2240</v>
      </c>
      <c r="D56" s="2">
        <v>18500</v>
      </c>
      <c r="E56" s="3"/>
      <c r="F56" s="3"/>
      <c r="G56" s="17" t="s">
        <v>187</v>
      </c>
      <c r="K56" s="30"/>
      <c r="L56" s="30"/>
      <c r="M56" s="30"/>
      <c r="N56" s="30"/>
      <c r="O56" s="30"/>
      <c r="P56" s="30"/>
      <c r="Q56" s="30"/>
    </row>
    <row r="57" spans="1:17" ht="59.25" customHeight="1">
      <c r="A57" s="64" t="s">
        <v>66</v>
      </c>
      <c r="B57" s="73" t="s">
        <v>112</v>
      </c>
      <c r="C57" s="3">
        <v>2240</v>
      </c>
      <c r="D57" s="2">
        <v>7200</v>
      </c>
      <c r="E57" s="3"/>
      <c r="F57" s="3"/>
      <c r="G57" s="17" t="s">
        <v>187</v>
      </c>
      <c r="K57" s="30"/>
      <c r="L57" s="31"/>
      <c r="M57" s="30"/>
      <c r="N57" s="30"/>
      <c r="O57" s="30"/>
      <c r="P57" s="30"/>
      <c r="Q57" s="30"/>
    </row>
    <row r="58" spans="1:17" ht="70.5" customHeight="1">
      <c r="A58" s="64" t="s">
        <v>67</v>
      </c>
      <c r="B58" s="20" t="s">
        <v>68</v>
      </c>
      <c r="C58" s="18">
        <v>2240</v>
      </c>
      <c r="D58" s="2">
        <v>6000</v>
      </c>
      <c r="E58" s="3"/>
      <c r="F58" s="3"/>
      <c r="G58" s="17" t="s">
        <v>187</v>
      </c>
      <c r="K58" s="30"/>
      <c r="L58" s="30"/>
      <c r="M58" s="30"/>
      <c r="N58" s="30"/>
      <c r="O58" s="30"/>
      <c r="P58" s="30"/>
      <c r="Q58" s="30"/>
    </row>
    <row r="59" spans="1:17" ht="75.75" customHeight="1">
      <c r="A59" s="64" t="s">
        <v>54</v>
      </c>
      <c r="B59" s="76" t="s">
        <v>55</v>
      </c>
      <c r="C59" s="3">
        <v>2240</v>
      </c>
      <c r="D59" s="60">
        <v>4800</v>
      </c>
      <c r="E59" s="3"/>
      <c r="F59" s="3"/>
      <c r="G59" s="17" t="s">
        <v>187</v>
      </c>
      <c r="K59" s="30"/>
      <c r="L59" s="30"/>
      <c r="M59" s="30"/>
      <c r="N59" s="30"/>
      <c r="O59" s="30"/>
      <c r="P59" s="30"/>
      <c r="Q59" s="30"/>
    </row>
    <row r="60" spans="1:17" ht="83.25" customHeight="1">
      <c r="A60" s="64" t="s">
        <v>56</v>
      </c>
      <c r="B60" s="72" t="s">
        <v>57</v>
      </c>
      <c r="C60" s="3">
        <v>2240</v>
      </c>
      <c r="D60" s="2">
        <v>4800</v>
      </c>
      <c r="E60" s="3"/>
      <c r="F60" s="3"/>
      <c r="G60" s="17" t="s">
        <v>187</v>
      </c>
      <c r="K60" s="30"/>
      <c r="L60" s="30"/>
      <c r="M60" s="30"/>
      <c r="N60" s="30"/>
      <c r="O60" s="30"/>
      <c r="P60" s="30"/>
      <c r="Q60" s="30"/>
    </row>
    <row r="61" spans="1:17" ht="65.25" customHeight="1">
      <c r="A61" s="64" t="s">
        <v>59</v>
      </c>
      <c r="B61" s="25" t="s">
        <v>60</v>
      </c>
      <c r="C61" s="3">
        <v>2240</v>
      </c>
      <c r="D61" s="60">
        <v>26040</v>
      </c>
      <c r="E61" s="3"/>
      <c r="F61" s="3"/>
      <c r="G61" s="17" t="s">
        <v>187</v>
      </c>
      <c r="K61" s="30"/>
      <c r="L61" s="31"/>
      <c r="M61" s="31"/>
      <c r="N61" s="37"/>
      <c r="O61" s="31"/>
      <c r="P61" s="30"/>
      <c r="Q61" s="30"/>
    </row>
    <row r="62" spans="1:17" ht="60.75" customHeight="1">
      <c r="A62" s="64" t="s">
        <v>61</v>
      </c>
      <c r="B62" s="25" t="s">
        <v>62</v>
      </c>
      <c r="C62" s="3">
        <v>2240</v>
      </c>
      <c r="D62" s="2">
        <v>22120</v>
      </c>
      <c r="E62" s="3"/>
      <c r="F62" s="3"/>
      <c r="G62" s="17" t="s">
        <v>187</v>
      </c>
      <c r="K62" s="30"/>
      <c r="L62" s="30"/>
      <c r="M62" s="31"/>
      <c r="N62" s="31"/>
      <c r="O62" s="31"/>
      <c r="P62" s="30"/>
      <c r="Q62" s="30"/>
    </row>
    <row r="63" spans="1:17" ht="60" customHeight="1">
      <c r="A63" s="64" t="s">
        <v>63</v>
      </c>
      <c r="B63" s="20" t="s">
        <v>109</v>
      </c>
      <c r="C63" s="3">
        <v>2240</v>
      </c>
      <c r="D63" s="2">
        <v>5200</v>
      </c>
      <c r="E63" s="3"/>
      <c r="F63" s="3"/>
      <c r="G63" s="17" t="s">
        <v>187</v>
      </c>
      <c r="K63" s="30"/>
      <c r="L63" s="37"/>
      <c r="M63" s="36"/>
      <c r="N63" s="37"/>
      <c r="O63" s="37"/>
      <c r="P63" s="30"/>
      <c r="Q63" s="30"/>
    </row>
    <row r="64" spans="1:17" ht="69.75" customHeight="1">
      <c r="A64" s="64" t="s">
        <v>64</v>
      </c>
      <c r="B64" s="26" t="s">
        <v>65</v>
      </c>
      <c r="C64" s="3">
        <v>2240</v>
      </c>
      <c r="D64" s="2">
        <v>20000</v>
      </c>
      <c r="E64" s="3"/>
      <c r="F64" s="3"/>
      <c r="G64" s="17" t="s">
        <v>187</v>
      </c>
      <c r="K64" s="30"/>
      <c r="L64" s="30"/>
      <c r="M64" s="30"/>
      <c r="N64" s="31"/>
      <c r="O64" s="30"/>
      <c r="P64" s="30"/>
      <c r="Q64" s="30"/>
    </row>
    <row r="65" spans="1:17" ht="84" customHeight="1">
      <c r="A65" s="64" t="s">
        <v>149</v>
      </c>
      <c r="B65" s="26" t="s">
        <v>148</v>
      </c>
      <c r="C65" s="3">
        <v>2240</v>
      </c>
      <c r="D65" s="2">
        <v>2000</v>
      </c>
      <c r="E65" s="3"/>
      <c r="F65" s="3"/>
      <c r="G65" s="17" t="s">
        <v>187</v>
      </c>
      <c r="K65" s="30"/>
      <c r="L65" s="31"/>
      <c r="M65" s="30"/>
      <c r="N65" s="30"/>
      <c r="O65" s="30"/>
      <c r="P65" s="30"/>
      <c r="Q65" s="30"/>
    </row>
    <row r="66" spans="1:17" ht="62.25" customHeight="1">
      <c r="A66" s="64" t="s">
        <v>124</v>
      </c>
      <c r="B66" s="26" t="s">
        <v>123</v>
      </c>
      <c r="C66" s="3">
        <v>2240</v>
      </c>
      <c r="D66" s="2">
        <v>84000</v>
      </c>
      <c r="E66" s="3"/>
      <c r="F66" s="3"/>
      <c r="G66" s="17" t="s">
        <v>187</v>
      </c>
      <c r="K66" s="30"/>
      <c r="L66" s="30"/>
      <c r="M66" s="30"/>
      <c r="N66" s="30"/>
      <c r="O66" s="30"/>
      <c r="P66" s="30"/>
      <c r="Q66" s="30"/>
    </row>
    <row r="67" spans="1:17" ht="56.25" customHeight="1">
      <c r="A67" s="64" t="s">
        <v>58</v>
      </c>
      <c r="B67" s="26" t="s">
        <v>150</v>
      </c>
      <c r="C67" s="3">
        <v>2240</v>
      </c>
      <c r="D67" s="2">
        <v>2500</v>
      </c>
      <c r="E67" s="3"/>
      <c r="F67" s="3"/>
      <c r="G67" s="17" t="s">
        <v>187</v>
      </c>
      <c r="K67" s="30"/>
      <c r="L67" s="30"/>
      <c r="M67" s="31"/>
      <c r="N67" s="30"/>
      <c r="O67" s="36"/>
      <c r="P67" s="30"/>
      <c r="Q67" s="30"/>
    </row>
    <row r="68" spans="1:17" ht="60" customHeight="1">
      <c r="A68" s="64" t="s">
        <v>155</v>
      </c>
      <c r="B68" s="26" t="s">
        <v>154</v>
      </c>
      <c r="C68" s="3">
        <v>2240</v>
      </c>
      <c r="D68" s="2">
        <v>6000</v>
      </c>
      <c r="E68" s="3"/>
      <c r="F68" s="3"/>
      <c r="G68" s="17" t="s">
        <v>187</v>
      </c>
      <c r="K68" s="34"/>
      <c r="L68" s="34"/>
      <c r="M68" s="34"/>
      <c r="N68" s="34"/>
      <c r="O68" s="48"/>
      <c r="P68" s="30"/>
      <c r="Q68" s="30"/>
    </row>
    <row r="69" spans="1:17" ht="63.75" customHeight="1">
      <c r="A69" s="64" t="s">
        <v>74</v>
      </c>
      <c r="B69" s="77" t="s">
        <v>157</v>
      </c>
      <c r="C69" s="3">
        <v>2240</v>
      </c>
      <c r="D69" s="2">
        <v>2400</v>
      </c>
      <c r="E69" s="3"/>
      <c r="F69" s="3"/>
      <c r="G69" s="17" t="s">
        <v>187</v>
      </c>
      <c r="K69" s="30"/>
      <c r="L69" s="30"/>
      <c r="M69" s="37"/>
      <c r="N69" s="30"/>
      <c r="O69" s="35"/>
      <c r="P69" s="30"/>
      <c r="Q69" s="30"/>
    </row>
    <row r="70" spans="1:17" ht="72.75" customHeight="1">
      <c r="A70" s="64" t="s">
        <v>72</v>
      </c>
      <c r="B70" s="74" t="s">
        <v>73</v>
      </c>
      <c r="C70" s="3">
        <v>2240</v>
      </c>
      <c r="D70" s="2">
        <v>13550</v>
      </c>
      <c r="E70" s="3"/>
      <c r="F70" s="3"/>
      <c r="G70" s="17" t="s">
        <v>187</v>
      </c>
      <c r="J70" s="11"/>
      <c r="K70" s="33"/>
      <c r="L70" s="30"/>
      <c r="M70" s="30"/>
      <c r="N70" s="30"/>
      <c r="O70" s="30"/>
      <c r="P70" s="30"/>
      <c r="Q70" s="30"/>
    </row>
    <row r="71" spans="1:17" ht="72.75" customHeight="1">
      <c r="A71" s="64" t="s">
        <v>198</v>
      </c>
      <c r="B71" s="74" t="s">
        <v>199</v>
      </c>
      <c r="C71" s="3">
        <v>2240</v>
      </c>
      <c r="D71" s="2">
        <v>6450</v>
      </c>
      <c r="E71" s="3"/>
      <c r="F71" s="3"/>
      <c r="G71" s="17" t="s">
        <v>187</v>
      </c>
      <c r="J71" s="11"/>
      <c r="K71" s="33"/>
      <c r="L71" s="30"/>
      <c r="M71" s="30"/>
      <c r="N71" s="30"/>
      <c r="O71" s="30"/>
      <c r="P71" s="30"/>
      <c r="Q71" s="30"/>
    </row>
    <row r="72" spans="1:17" ht="54.75" customHeight="1">
      <c r="A72" s="64" t="s">
        <v>115</v>
      </c>
      <c r="B72" s="78" t="s">
        <v>114</v>
      </c>
      <c r="C72" s="3">
        <v>2240</v>
      </c>
      <c r="D72" s="2">
        <v>5900</v>
      </c>
      <c r="E72" s="3"/>
      <c r="F72" s="3"/>
      <c r="G72" s="17" t="s">
        <v>187</v>
      </c>
      <c r="J72" s="11"/>
      <c r="K72" s="33"/>
      <c r="L72" s="30"/>
      <c r="M72" s="30"/>
      <c r="N72" s="30"/>
      <c r="O72" s="30"/>
      <c r="P72" s="30"/>
      <c r="Q72" s="30"/>
    </row>
    <row r="73" spans="1:17" ht="63" customHeight="1">
      <c r="A73" s="64" t="s">
        <v>117</v>
      </c>
      <c r="B73" s="39" t="s">
        <v>116</v>
      </c>
      <c r="C73" s="3">
        <v>2240</v>
      </c>
      <c r="D73" s="2">
        <v>3960</v>
      </c>
      <c r="E73" s="3"/>
      <c r="F73" s="3"/>
      <c r="G73" s="17" t="s">
        <v>187</v>
      </c>
      <c r="J73" s="11"/>
      <c r="K73" s="33"/>
      <c r="L73" s="30"/>
      <c r="M73" s="30"/>
      <c r="N73" s="36"/>
      <c r="O73" s="30"/>
      <c r="P73" s="30"/>
      <c r="Q73" s="30"/>
    </row>
    <row r="74" spans="1:17" ht="63" customHeight="1">
      <c r="A74" s="64" t="s">
        <v>152</v>
      </c>
      <c r="B74" s="39" t="s">
        <v>151</v>
      </c>
      <c r="C74" s="3">
        <v>2240</v>
      </c>
      <c r="D74" s="2">
        <v>10000</v>
      </c>
      <c r="E74" s="3"/>
      <c r="F74" s="3"/>
      <c r="G74" s="17" t="s">
        <v>187</v>
      </c>
      <c r="J74" s="11"/>
      <c r="K74" s="33"/>
      <c r="L74" s="30"/>
      <c r="M74" s="30"/>
      <c r="N74" s="36"/>
      <c r="O74" s="36"/>
      <c r="P74" s="30"/>
      <c r="Q74" s="30"/>
    </row>
    <row r="75" spans="1:17" ht="48" customHeight="1">
      <c r="A75" s="64" t="s">
        <v>147</v>
      </c>
      <c r="B75" s="39" t="s">
        <v>146</v>
      </c>
      <c r="C75" s="3">
        <v>2240</v>
      </c>
      <c r="D75" s="2">
        <v>90000</v>
      </c>
      <c r="E75" s="3">
        <v>90000</v>
      </c>
      <c r="F75" s="3" t="s">
        <v>12</v>
      </c>
      <c r="G75" s="45"/>
      <c r="J75" s="11"/>
      <c r="K75" s="33"/>
      <c r="L75" s="30"/>
      <c r="M75" s="30"/>
      <c r="N75" s="36"/>
      <c r="O75" s="36"/>
      <c r="P75" s="30"/>
      <c r="Q75" s="30"/>
    </row>
    <row r="76" spans="1:17" ht="45.75" customHeight="1">
      <c r="A76" s="64" t="s">
        <v>153</v>
      </c>
      <c r="B76" s="39" t="s">
        <v>196</v>
      </c>
      <c r="C76" s="3">
        <v>2240</v>
      </c>
      <c r="D76" s="2">
        <v>50000</v>
      </c>
      <c r="E76" s="3">
        <v>50000</v>
      </c>
      <c r="F76" s="3" t="s">
        <v>192</v>
      </c>
      <c r="G76" s="45"/>
      <c r="J76" s="11"/>
      <c r="K76" s="33"/>
      <c r="L76" s="30"/>
      <c r="M76" s="30"/>
      <c r="N76" s="36"/>
      <c r="O76" s="36"/>
      <c r="P76" s="30"/>
      <c r="Q76" s="50"/>
    </row>
    <row r="77" spans="1:17" ht="45" customHeight="1">
      <c r="A77" s="64" t="s">
        <v>153</v>
      </c>
      <c r="B77" s="39" t="s">
        <v>195</v>
      </c>
      <c r="C77" s="3">
        <v>2240</v>
      </c>
      <c r="D77" s="2">
        <v>20000</v>
      </c>
      <c r="E77" s="3">
        <v>20000</v>
      </c>
      <c r="F77" s="3" t="s">
        <v>192</v>
      </c>
      <c r="G77" s="45"/>
      <c r="J77" s="11"/>
      <c r="K77" s="33"/>
      <c r="L77" s="30"/>
      <c r="M77" s="30"/>
      <c r="N77" s="36"/>
      <c r="O77" s="36"/>
      <c r="P77" s="30"/>
      <c r="Q77" s="50"/>
    </row>
    <row r="78" spans="1:17" ht="39" customHeight="1">
      <c r="A78" s="64" t="s">
        <v>153</v>
      </c>
      <c r="B78" s="39" t="s">
        <v>193</v>
      </c>
      <c r="C78" s="3">
        <v>2240</v>
      </c>
      <c r="D78" s="2">
        <v>60000</v>
      </c>
      <c r="E78" s="3">
        <v>60000</v>
      </c>
      <c r="F78" s="3" t="s">
        <v>192</v>
      </c>
      <c r="G78" s="45"/>
      <c r="J78" s="11"/>
      <c r="K78" s="33"/>
      <c r="L78" s="30"/>
      <c r="M78" s="30"/>
      <c r="N78" s="36"/>
      <c r="O78" s="36"/>
      <c r="P78" s="30"/>
      <c r="Q78" s="50"/>
    </row>
    <row r="79" spans="1:17" ht="42" customHeight="1">
      <c r="A79" s="64" t="s">
        <v>153</v>
      </c>
      <c r="B79" s="39" t="s">
        <v>194</v>
      </c>
      <c r="C79" s="3">
        <v>2240</v>
      </c>
      <c r="D79" s="2">
        <v>20000</v>
      </c>
      <c r="E79" s="3">
        <v>20000</v>
      </c>
      <c r="F79" s="3" t="s">
        <v>192</v>
      </c>
      <c r="G79" s="45"/>
      <c r="J79" s="11"/>
      <c r="K79" s="33"/>
      <c r="L79" s="30"/>
      <c r="M79" s="30"/>
      <c r="N79" s="36"/>
      <c r="O79" s="36"/>
      <c r="P79" s="30"/>
      <c r="Q79" s="50"/>
    </row>
    <row r="80" spans="1:17" ht="57" customHeight="1">
      <c r="A80" s="64" t="s">
        <v>166</v>
      </c>
      <c r="B80" s="39" t="s">
        <v>167</v>
      </c>
      <c r="C80" s="3">
        <v>2240</v>
      </c>
      <c r="D80" s="2">
        <v>6000</v>
      </c>
      <c r="E80" s="3"/>
      <c r="F80" s="3"/>
      <c r="G80" s="17" t="s">
        <v>187</v>
      </c>
      <c r="J80" s="11"/>
      <c r="K80" s="33"/>
      <c r="L80" s="30"/>
      <c r="M80" s="30"/>
      <c r="N80" s="36"/>
      <c r="O80" s="36"/>
      <c r="P80" s="30"/>
      <c r="Q80" s="50"/>
    </row>
    <row r="81" spans="1:17" ht="54.75" customHeight="1">
      <c r="A81" s="80"/>
      <c r="B81" s="81" t="s">
        <v>4</v>
      </c>
      <c r="C81" s="82">
        <v>2240</v>
      </c>
      <c r="D81" s="81">
        <f>SUM(D53:D80)</f>
        <v>580900</v>
      </c>
      <c r="E81" s="81">
        <f>SUM(E53:E80)</f>
        <v>240000</v>
      </c>
      <c r="F81" s="82"/>
      <c r="G81" s="83"/>
      <c r="J81" s="11"/>
      <c r="K81" s="33"/>
      <c r="L81" s="30"/>
      <c r="M81" s="30"/>
      <c r="N81" s="36"/>
      <c r="O81" s="36"/>
      <c r="P81" s="30"/>
      <c r="Q81" s="49"/>
    </row>
    <row r="82" spans="1:17" ht="57" customHeight="1">
      <c r="A82" s="2" t="s">
        <v>7</v>
      </c>
      <c r="B82" s="20"/>
      <c r="C82" s="3">
        <v>2250</v>
      </c>
      <c r="D82" s="2">
        <v>112000</v>
      </c>
      <c r="E82" s="3"/>
      <c r="F82" s="3"/>
      <c r="G82" s="2"/>
      <c r="K82" s="41">
        <v>4415.88</v>
      </c>
      <c r="L82" s="30">
        <v>2266</v>
      </c>
      <c r="M82" s="30"/>
      <c r="N82" s="30"/>
      <c r="O82" s="30"/>
      <c r="P82" s="30"/>
      <c r="Q82" s="30"/>
    </row>
    <row r="83" spans="1:17" ht="86.25" customHeight="1">
      <c r="A83" s="64" t="s">
        <v>46</v>
      </c>
      <c r="B83" s="19" t="s">
        <v>47</v>
      </c>
      <c r="C83" s="3">
        <v>2271</v>
      </c>
      <c r="D83" s="2">
        <v>6600</v>
      </c>
      <c r="E83" s="3"/>
      <c r="F83" s="3"/>
      <c r="G83" s="17" t="s">
        <v>187</v>
      </c>
      <c r="K83" s="30"/>
      <c r="L83" s="30"/>
      <c r="M83" s="30"/>
      <c r="N83" s="30"/>
      <c r="O83" s="30"/>
      <c r="P83" s="30"/>
      <c r="Q83" s="30"/>
    </row>
    <row r="84" spans="1:17" ht="57.75" customHeight="1">
      <c r="A84" s="64" t="s">
        <v>48</v>
      </c>
      <c r="B84" s="28" t="s">
        <v>156</v>
      </c>
      <c r="C84" s="14">
        <v>2272</v>
      </c>
      <c r="D84" s="22">
        <v>5650</v>
      </c>
      <c r="E84" s="14"/>
      <c r="F84" s="14"/>
      <c r="G84" s="17" t="s">
        <v>187</v>
      </c>
      <c r="K84" s="30"/>
      <c r="L84" s="30">
        <v>147.74</v>
      </c>
      <c r="M84" s="31" t="s">
        <v>18</v>
      </c>
      <c r="N84" s="31" t="s">
        <v>26</v>
      </c>
      <c r="O84" s="31" t="s">
        <v>31</v>
      </c>
      <c r="P84" s="30"/>
      <c r="Q84" s="30"/>
    </row>
    <row r="85" spans="1:17" ht="69.75" customHeight="1">
      <c r="A85" s="64" t="s">
        <v>49</v>
      </c>
      <c r="B85" s="67" t="s">
        <v>50</v>
      </c>
      <c r="C85" s="14">
        <v>2273</v>
      </c>
      <c r="D85" s="22">
        <v>130000</v>
      </c>
      <c r="E85" s="14"/>
      <c r="F85" s="14"/>
      <c r="G85" s="4" t="s">
        <v>189</v>
      </c>
      <c r="K85" s="30"/>
      <c r="L85" s="31" t="s">
        <v>19</v>
      </c>
      <c r="M85" s="31" t="s">
        <v>20</v>
      </c>
      <c r="N85" s="31" t="s">
        <v>25</v>
      </c>
      <c r="O85" s="30">
        <v>5778.16</v>
      </c>
      <c r="P85" s="30"/>
      <c r="Q85" s="30"/>
    </row>
    <row r="86" spans="1:17" ht="63.75" customHeight="1">
      <c r="A86" s="64" t="s">
        <v>51</v>
      </c>
      <c r="B86" s="89" t="s">
        <v>118</v>
      </c>
      <c r="C86" s="3">
        <v>2274</v>
      </c>
      <c r="D86" s="2">
        <v>163100</v>
      </c>
      <c r="E86" s="3"/>
      <c r="F86" s="3"/>
      <c r="G86" s="4" t="s">
        <v>189</v>
      </c>
      <c r="K86" s="30"/>
      <c r="L86" s="30"/>
      <c r="M86" s="30"/>
      <c r="N86" s="30"/>
      <c r="O86" s="30"/>
      <c r="P86" s="30"/>
      <c r="Q86" s="30"/>
    </row>
    <row r="87" spans="1:17" ht="54" customHeight="1">
      <c r="A87" s="87" t="s">
        <v>169</v>
      </c>
      <c r="B87" s="91" t="s">
        <v>170</v>
      </c>
      <c r="C87" s="88">
        <v>2275</v>
      </c>
      <c r="D87" s="2">
        <v>14000</v>
      </c>
      <c r="E87" s="3"/>
      <c r="F87" s="3"/>
      <c r="G87" s="17" t="s">
        <v>187</v>
      </c>
      <c r="K87" s="30"/>
      <c r="L87" s="30"/>
      <c r="M87" s="30"/>
      <c r="N87" s="30"/>
      <c r="O87" s="30"/>
      <c r="P87" s="30"/>
      <c r="Q87" s="30"/>
    </row>
    <row r="88" spans="1:17" ht="92.25" customHeight="1">
      <c r="A88" s="64" t="s">
        <v>52</v>
      </c>
      <c r="B88" s="90" t="s">
        <v>53</v>
      </c>
      <c r="C88" s="3">
        <v>2282</v>
      </c>
      <c r="D88" s="60">
        <v>5000</v>
      </c>
      <c r="E88" s="3"/>
      <c r="F88" s="3"/>
      <c r="G88" s="17" t="s">
        <v>187</v>
      </c>
      <c r="K88" s="30"/>
      <c r="L88" s="30"/>
      <c r="M88" s="30"/>
      <c r="N88" s="36">
        <v>2600</v>
      </c>
      <c r="O88" s="36">
        <v>492.32</v>
      </c>
      <c r="P88" s="30"/>
      <c r="Q88" s="30"/>
    </row>
    <row r="89" spans="1:17" ht="64.5" customHeight="1">
      <c r="A89" s="79" t="s">
        <v>8</v>
      </c>
      <c r="B89" s="21" t="s">
        <v>197</v>
      </c>
      <c r="C89" s="15">
        <v>2800</v>
      </c>
      <c r="D89" s="62">
        <v>65700</v>
      </c>
      <c r="E89" s="15"/>
      <c r="F89" s="15"/>
      <c r="G89" s="17" t="s">
        <v>187</v>
      </c>
      <c r="K89" s="41">
        <v>3435.8</v>
      </c>
      <c r="L89" s="30"/>
      <c r="M89" s="30"/>
      <c r="N89" s="30"/>
      <c r="O89" s="30"/>
      <c r="P89" s="30"/>
      <c r="Q89" s="30"/>
    </row>
    <row r="90" spans="1:17" ht="54.75" customHeight="1">
      <c r="A90" s="64" t="s">
        <v>120</v>
      </c>
      <c r="B90" s="20" t="s">
        <v>119</v>
      </c>
      <c r="C90" s="15">
        <v>3110</v>
      </c>
      <c r="D90" s="62">
        <v>100000</v>
      </c>
      <c r="E90" s="16">
        <v>100000</v>
      </c>
      <c r="F90" s="15"/>
      <c r="G90" s="44"/>
      <c r="K90" s="41"/>
      <c r="L90" s="36"/>
      <c r="M90" s="30"/>
      <c r="N90" s="30"/>
      <c r="O90" s="30"/>
      <c r="P90" s="37"/>
      <c r="Q90" s="30"/>
    </row>
    <row r="91" spans="1:17" ht="38.25" customHeight="1">
      <c r="A91" s="84"/>
      <c r="B91" s="81" t="s">
        <v>168</v>
      </c>
      <c r="C91" s="82"/>
      <c r="D91" s="86">
        <f>D52+D81+D82+D83+D84+D85+D86+D88+D89+D90+D87</f>
        <v>1796850</v>
      </c>
      <c r="E91" s="86">
        <f>E52+E81+E82+E83+E84+E85+E86+E88+E89+E90</f>
        <v>686500</v>
      </c>
      <c r="F91" s="86"/>
      <c r="G91" s="85"/>
      <c r="K91" s="30"/>
      <c r="L91" s="30"/>
      <c r="M91" s="30"/>
      <c r="N91" s="30"/>
      <c r="O91" s="30"/>
      <c r="P91" s="30"/>
      <c r="Q91" s="30"/>
    </row>
    <row r="92" spans="1:17" ht="15" customHeight="1">
      <c r="A92" s="68"/>
      <c r="B92" s="69"/>
      <c r="C92" s="70"/>
      <c r="D92" s="70"/>
      <c r="E92" s="70"/>
      <c r="F92" s="70"/>
      <c r="G92" s="71"/>
      <c r="K92" s="30"/>
      <c r="L92" s="30"/>
      <c r="M92" s="30"/>
      <c r="N92" s="30"/>
      <c r="O92" s="30"/>
      <c r="P92" s="30"/>
      <c r="Q92" s="30"/>
    </row>
    <row r="93" spans="2:17" ht="33" customHeight="1">
      <c r="B93" s="9" t="s">
        <v>205</v>
      </c>
      <c r="C93" s="10"/>
      <c r="D93" s="10"/>
      <c r="E93" s="10"/>
      <c r="F93" s="10"/>
      <c r="G93" s="10"/>
      <c r="K93" s="30"/>
      <c r="L93" s="30"/>
      <c r="M93" s="30"/>
      <c r="N93" s="30"/>
      <c r="O93" s="30"/>
      <c r="P93" s="30"/>
      <c r="Q93" s="30"/>
    </row>
    <row r="94" spans="2:17" ht="8.25" customHeight="1">
      <c r="B94" s="9"/>
      <c r="C94" s="106" t="s">
        <v>206</v>
      </c>
      <c r="D94" s="106"/>
      <c r="E94" s="106"/>
      <c r="F94" s="106"/>
      <c r="G94" s="107"/>
      <c r="K94" s="30"/>
      <c r="L94" s="30"/>
      <c r="M94" s="30"/>
      <c r="N94" s="30"/>
      <c r="O94" s="30"/>
      <c r="P94" s="30"/>
      <c r="Q94" s="30"/>
    </row>
    <row r="95" spans="2:17" ht="25.5">
      <c r="B95" s="8" t="s">
        <v>1</v>
      </c>
      <c r="C95" s="108"/>
      <c r="D95" s="108"/>
      <c r="E95" s="108"/>
      <c r="F95" s="108"/>
      <c r="G95" s="108"/>
      <c r="K95" s="30"/>
      <c r="L95" s="30"/>
      <c r="M95" s="30"/>
      <c r="N95" s="30"/>
      <c r="O95" s="30"/>
      <c r="P95" s="30"/>
      <c r="Q95" s="30"/>
    </row>
    <row r="96" spans="2:17" ht="12.75">
      <c r="B96" s="8" t="s">
        <v>5</v>
      </c>
      <c r="C96" s="12" t="s">
        <v>6</v>
      </c>
      <c r="D96" s="12"/>
      <c r="E96" s="12"/>
      <c r="F96" s="12"/>
      <c r="G96" s="5"/>
      <c r="K96" s="30"/>
      <c r="L96" s="30"/>
      <c r="M96" s="30"/>
      <c r="N96" s="30"/>
      <c r="O96" s="30"/>
      <c r="P96" s="30"/>
      <c r="Q96" s="30"/>
    </row>
    <row r="97" spans="2:17" ht="12.75">
      <c r="B97" s="8"/>
      <c r="C97" s="106" t="s">
        <v>207</v>
      </c>
      <c r="D97" s="106"/>
      <c r="E97" s="106"/>
      <c r="F97" s="106"/>
      <c r="G97" s="107"/>
      <c r="K97" s="30"/>
      <c r="L97" s="30"/>
      <c r="M97" s="30"/>
      <c r="N97" s="30"/>
      <c r="O97" s="30"/>
      <c r="P97" s="30"/>
      <c r="Q97" s="30"/>
    </row>
    <row r="98" spans="2:17" ht="25.5">
      <c r="B98" s="8" t="s">
        <v>2</v>
      </c>
      <c r="C98" s="108"/>
      <c r="D98" s="108"/>
      <c r="E98" s="108"/>
      <c r="F98" s="108"/>
      <c r="G98" s="108"/>
      <c r="K98" s="30"/>
      <c r="L98" s="30"/>
      <c r="M98" s="30"/>
      <c r="N98" s="30"/>
      <c r="O98" s="30"/>
      <c r="P98" s="30"/>
      <c r="Q98" s="30"/>
    </row>
    <row r="99" spans="2:17" ht="12.75">
      <c r="B99" s="8"/>
      <c r="C99" s="13" t="s">
        <v>6</v>
      </c>
      <c r="D99" s="13"/>
      <c r="E99" s="13"/>
      <c r="F99" s="13"/>
      <c r="G99" s="5"/>
      <c r="K99" s="30"/>
      <c r="L99" s="30"/>
      <c r="M99" s="30"/>
      <c r="N99" s="30"/>
      <c r="O99" s="30"/>
      <c r="P99" s="30"/>
      <c r="Q99" s="30"/>
    </row>
    <row r="100" spans="2:7" ht="39.75" customHeight="1">
      <c r="B100" s="6"/>
      <c r="C100" s="7"/>
      <c r="D100" s="7"/>
      <c r="E100" s="7"/>
      <c r="F100" s="7"/>
      <c r="G100" s="7"/>
    </row>
    <row r="102" ht="12.75" customHeight="1"/>
    <row r="105" ht="23.25" customHeight="1"/>
    <row r="106" ht="13.5" customHeight="1"/>
  </sheetData>
  <sheetProtection/>
  <mergeCells count="16">
    <mergeCell ref="K7:R8"/>
    <mergeCell ref="C94:G95"/>
    <mergeCell ref="C97:G98"/>
    <mergeCell ref="F7:F9"/>
    <mergeCell ref="B7:B9"/>
    <mergeCell ref="C7:C9"/>
    <mergeCell ref="D7:D9"/>
    <mergeCell ref="E7:E9"/>
    <mergeCell ref="G7:G9"/>
    <mergeCell ref="A7:A9"/>
    <mergeCell ref="B1:G1"/>
    <mergeCell ref="B2:G2"/>
    <mergeCell ref="B3:G3"/>
    <mergeCell ref="A4:G4"/>
    <mergeCell ref="A5:G5"/>
    <mergeCell ref="A6:G6"/>
  </mergeCells>
  <printOptions horizontalCentered="1" vertic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obluser</dc:creator>
  <cp:keywords/>
  <dc:description/>
  <cp:lastModifiedBy>oksana</cp:lastModifiedBy>
  <cp:lastPrinted>2017-03-01T10:39:40Z</cp:lastPrinted>
  <dcterms:created xsi:type="dcterms:W3CDTF">2007-05-07T14:00:31Z</dcterms:created>
  <dcterms:modified xsi:type="dcterms:W3CDTF">2017-03-01T10:44:08Z</dcterms:modified>
  <cp:category/>
  <cp:version/>
  <cp:contentType/>
  <cp:contentStatus/>
</cp:coreProperties>
</file>